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0245" yWindow="-15" windowWidth="5145" windowHeight="7635" firstSheet="4" activeTab="8"/>
    <workbookView xWindow="-15" yWindow="-15" windowWidth="10260" windowHeight="7635" firstSheet="4" activeTab="5"/>
  </bookViews>
  <sheets>
    <sheet name="คะแนนประเมิน_500_300_จัดกลุ่ม" sheetId="4" r:id="rId1"/>
    <sheet name="คะแนนประเมิน_500_300_จัดกลุ (2)" sheetId="8" r:id="rId2"/>
    <sheet name="รายชื่อ ร.ร_จัดกลุ่ม" sheetId="2" r:id="rId3"/>
    <sheet name="คะแนนปเพื่อน_300ฐาน" sheetId="5" r:id="rId4"/>
    <sheet name="รายชื่อ ร.ร_จัดกลุ่ม (2)" sheetId="6" r:id="rId5"/>
    <sheet name="สำรองโควตา" sheetId="3" r:id="rId6"/>
    <sheet name="คะแนนปเพื่อน_300ฐาน เรียง" sheetId="7" r:id="rId7"/>
    <sheet name="ดีเด่น" sheetId="9" r:id="rId8"/>
    <sheet name="คะแนนประเมิน_500" sheetId="10" r:id="rId9"/>
  </sheets>
  <definedNames>
    <definedName name="_xlnm._FilterDatabase" localSheetId="3" hidden="1">คะแนนปเพื่อน_300ฐาน!$A$4:$AM$4</definedName>
    <definedName name="_xlnm._FilterDatabase" localSheetId="6" hidden="1">'คะแนนปเพื่อน_300ฐาน เรียง'!$A$4:$AM$4</definedName>
    <definedName name="_xlnm._FilterDatabase" localSheetId="8" hidden="1">คะแนนประเมิน_500!$A$4:$BV$100</definedName>
    <definedName name="_xlnm._FilterDatabase" localSheetId="1" hidden="1">'คะแนนประเมิน_500_300_จัดกลุ (2)'!$A$4:$BL$121</definedName>
    <definedName name="_xlnm._FilterDatabase" localSheetId="0" hidden="1">คะแนนประเมิน_500_300_จัดกลุ่ม!$A$4:$BK$121</definedName>
    <definedName name="_xlnm._FilterDatabase" localSheetId="7" hidden="1">ดีเด่น!$A$2:$BR$29</definedName>
    <definedName name="_xlnm._FilterDatabase" localSheetId="2" hidden="1">'รายชื่อ ร.ร_จัดกลุ่ม'!$B$5:$AF$121</definedName>
    <definedName name="_xlnm._FilterDatabase" localSheetId="4" hidden="1">'รายชื่อ ร.ร_จัดกลุ่ม (2)'!$A$5:$AB$121</definedName>
    <definedName name="_xlnm._FilterDatabase" localSheetId="5" hidden="1">สำรองโควตา!$A$5:$U$5</definedName>
    <definedName name="_xlnm.Print_Area" localSheetId="2">'รายชื่อ ร.ร_จัดกลุ่ม'!$A$1:$AG$144</definedName>
    <definedName name="_xlnm.Print_Area" localSheetId="4">'รายชื่อ ร.ร_จัดกลุ่ม (2)'!$A$1:$AD$134</definedName>
    <definedName name="_xlnm.Print_Titles" localSheetId="3">คะแนนปเพื่อน_300ฐาน!$A$3:$IV$4</definedName>
    <definedName name="_xlnm.Print_Titles" localSheetId="6">'คะแนนปเพื่อน_300ฐาน เรียง'!$A$3:$IV$4</definedName>
    <definedName name="_xlnm.Print_Titles" localSheetId="8">คะแนนประเมิน_500!$3:$4</definedName>
    <definedName name="_xlnm.Print_Titles" localSheetId="1">'คะแนนประเมิน_500_300_จัดกลุ (2)'!$3:$4</definedName>
    <definedName name="_xlnm.Print_Titles" localSheetId="0">คะแนนประเมิน_500_300_จัดกลุ่ม!$3:$4</definedName>
    <definedName name="_xlnm.Print_Titles" localSheetId="2">'รายชื่อ ร.ร_จัดกลุ่ม'!$B:$AB,'รายชื่อ ร.ร_จัดกลุ่ม'!$3:$4</definedName>
    <definedName name="_xlnm.Print_Titles" localSheetId="4">'รายชื่อ ร.ร_จัดกลุ่ม (2)'!$A:$X,'รายชื่อ ร.ร_จัดกลุ่ม (2)'!$3:$4</definedName>
    <definedName name="_xlnm.Print_Titles" localSheetId="5">สำรองโควตา!$3:$4</definedName>
  </definedNames>
  <calcPr calcId="125725"/>
</workbook>
</file>

<file path=xl/calcChain.xml><?xml version="1.0" encoding="utf-8"?>
<calcChain xmlns="http://schemas.openxmlformats.org/spreadsheetml/2006/main">
  <c r="L56" i="10"/>
  <c r="M56"/>
  <c r="L57"/>
  <c r="M57" s="1"/>
  <c r="L58"/>
  <c r="M58"/>
  <c r="L59"/>
  <c r="M59" s="1"/>
  <c r="L60"/>
  <c r="M60"/>
  <c r="L61"/>
  <c r="M61" s="1"/>
  <c r="L62"/>
  <c r="M62"/>
  <c r="L63"/>
  <c r="M63" s="1"/>
  <c r="L64"/>
  <c r="M64"/>
  <c r="L65"/>
  <c r="M65" s="1"/>
  <c r="L66"/>
  <c r="M66"/>
  <c r="L67"/>
  <c r="M67" s="1"/>
  <c r="L68"/>
  <c r="M68"/>
  <c r="L69"/>
  <c r="M69" s="1"/>
  <c r="L70"/>
  <c r="M70"/>
  <c r="L71"/>
  <c r="M71" s="1"/>
  <c r="L72"/>
  <c r="M72"/>
  <c r="L73"/>
  <c r="M73" s="1"/>
  <c r="L74"/>
  <c r="M74"/>
  <c r="L75"/>
  <c r="M75" s="1"/>
  <c r="L76"/>
  <c r="M76"/>
  <c r="L77"/>
  <c r="M77" s="1"/>
  <c r="L78"/>
  <c r="M78"/>
  <c r="L79"/>
  <c r="M79" s="1"/>
  <c r="L80"/>
  <c r="M80"/>
  <c r="L81"/>
  <c r="M81" s="1"/>
  <c r="L82"/>
  <c r="M82"/>
  <c r="L83"/>
  <c r="M83" s="1"/>
  <c r="L84"/>
  <c r="M84"/>
  <c r="L85"/>
  <c r="M85" s="1"/>
  <c r="L86"/>
  <c r="M86"/>
  <c r="L87"/>
  <c r="M87" s="1"/>
  <c r="L88"/>
  <c r="M88"/>
  <c r="L89"/>
  <c r="M89" s="1"/>
  <c r="L90"/>
  <c r="M90"/>
  <c r="L91"/>
  <c r="M91" s="1"/>
  <c r="L92"/>
  <c r="M92"/>
  <c r="L93"/>
  <c r="M93" s="1"/>
  <c r="L94"/>
  <c r="M94"/>
  <c r="L95"/>
  <c r="M95" s="1"/>
  <c r="L96"/>
  <c r="M96"/>
  <c r="L97"/>
  <c r="M97" s="1"/>
  <c r="L98"/>
  <c r="M98"/>
  <c r="L99"/>
  <c r="M99" s="1"/>
  <c r="L100"/>
  <c r="M100"/>
  <c r="L6"/>
  <c r="M6" s="1"/>
  <c r="L7"/>
  <c r="M7" s="1"/>
  <c r="L8"/>
  <c r="L9"/>
  <c r="L10"/>
  <c r="M10" s="1"/>
  <c r="L11"/>
  <c r="M11" s="1"/>
  <c r="L12"/>
  <c r="L13"/>
  <c r="L14"/>
  <c r="M14" s="1"/>
  <c r="L15"/>
  <c r="M15" s="1"/>
  <c r="L16"/>
  <c r="L17"/>
  <c r="L18"/>
  <c r="M18" s="1"/>
  <c r="L19"/>
  <c r="M19" s="1"/>
  <c r="L20"/>
  <c r="L21"/>
  <c r="L22"/>
  <c r="M22" s="1"/>
  <c r="L23"/>
  <c r="M23" s="1"/>
  <c r="L24"/>
  <c r="L25"/>
  <c r="L26"/>
  <c r="M26" s="1"/>
  <c r="L27"/>
  <c r="M27" s="1"/>
  <c r="L28"/>
  <c r="L29"/>
  <c r="L30"/>
  <c r="M30" s="1"/>
  <c r="L31"/>
  <c r="M31" s="1"/>
  <c r="L32"/>
  <c r="L33"/>
  <c r="L34"/>
  <c r="M34" s="1"/>
  <c r="L35"/>
  <c r="M35" s="1"/>
  <c r="L36"/>
  <c r="L37"/>
  <c r="L38"/>
  <c r="M38" s="1"/>
  <c r="L39"/>
  <c r="M39" s="1"/>
  <c r="L40"/>
  <c r="L41"/>
  <c r="L42"/>
  <c r="M42" s="1"/>
  <c r="L43"/>
  <c r="M43" s="1"/>
  <c r="L44"/>
  <c r="L45"/>
  <c r="L46"/>
  <c r="M46" s="1"/>
  <c r="L47"/>
  <c r="M47" s="1"/>
  <c r="L48"/>
  <c r="L49"/>
  <c r="L50"/>
  <c r="M50" s="1"/>
  <c r="L51"/>
  <c r="M51" s="1"/>
  <c r="L52"/>
  <c r="L53"/>
  <c r="L54"/>
  <c r="M54" s="1"/>
  <c r="L55"/>
  <c r="M55" s="1"/>
  <c r="M8"/>
  <c r="M9"/>
  <c r="M12"/>
  <c r="M13"/>
  <c r="M16"/>
  <c r="M17"/>
  <c r="M20"/>
  <c r="M21"/>
  <c r="M24"/>
  <c r="M25"/>
  <c r="M28"/>
  <c r="M29"/>
  <c r="M32"/>
  <c r="M33"/>
  <c r="M36"/>
  <c r="M37"/>
  <c r="M40"/>
  <c r="M41"/>
  <c r="M44"/>
  <c r="M45"/>
  <c r="M48"/>
  <c r="M49"/>
  <c r="M52"/>
  <c r="M53"/>
  <c r="M5"/>
  <c r="L5"/>
  <c r="BC39"/>
  <c r="BC119"/>
  <c r="BC127"/>
  <c r="BC130"/>
  <c r="BC125"/>
  <c r="BC126"/>
  <c r="BC42"/>
  <c r="BC5"/>
  <c r="BC116"/>
  <c r="BC135"/>
  <c r="BC27"/>
  <c r="BC77"/>
  <c r="BC34"/>
  <c r="BC22"/>
  <c r="BC85"/>
  <c r="BC91"/>
  <c r="BC117"/>
  <c r="BC133"/>
  <c r="BC72"/>
  <c r="BC128"/>
  <c r="BC40"/>
  <c r="BC82"/>
  <c r="BC18"/>
  <c r="BC58"/>
  <c r="BC120"/>
  <c r="BC79"/>
  <c r="BC11"/>
  <c r="BC30"/>
  <c r="BC113"/>
  <c r="BC67"/>
  <c r="BC83"/>
  <c r="BC35"/>
  <c r="BC46"/>
  <c r="BC69"/>
  <c r="BC26"/>
  <c r="BC118"/>
  <c r="BC60"/>
  <c r="BC78"/>
  <c r="BC9"/>
  <c r="BC92"/>
  <c r="BC90"/>
  <c r="BC123"/>
  <c r="BC36"/>
  <c r="BC20"/>
  <c r="BC45"/>
  <c r="BC68"/>
  <c r="BC23"/>
  <c r="BC93"/>
  <c r="BC61"/>
  <c r="BC6"/>
  <c r="BC124"/>
  <c r="BC88"/>
  <c r="BC94"/>
  <c r="BC121"/>
  <c r="BC7"/>
  <c r="BC29"/>
  <c r="BC37"/>
  <c r="BC63"/>
  <c r="BC73"/>
  <c r="BC86"/>
  <c r="BC59"/>
  <c r="BC43"/>
  <c r="BC89"/>
  <c r="BC74"/>
  <c r="BC65"/>
  <c r="BC64"/>
  <c r="BC44"/>
  <c r="BC122"/>
  <c r="BC62"/>
  <c r="BC75"/>
  <c r="BC80"/>
  <c r="BC76"/>
  <c r="BC50"/>
  <c r="BC129"/>
  <c r="BC51"/>
  <c r="BC52"/>
  <c r="BC19"/>
  <c r="BC71"/>
  <c r="BC54"/>
  <c r="BC12"/>
  <c r="BC55"/>
  <c r="BC21"/>
  <c r="BC38"/>
  <c r="BC33"/>
  <c r="BC95"/>
  <c r="BC134"/>
  <c r="BC28"/>
  <c r="BC56"/>
  <c r="BC17"/>
  <c r="BC41"/>
  <c r="BC13"/>
  <c r="BC96"/>
  <c r="BC8"/>
  <c r="BC87"/>
  <c r="BC25"/>
  <c r="BC131"/>
  <c r="BC97"/>
  <c r="BC53"/>
  <c r="BC84"/>
  <c r="BC98"/>
  <c r="BC24"/>
  <c r="BC48"/>
  <c r="BC10"/>
  <c r="BC47"/>
  <c r="BC57"/>
  <c r="BC14"/>
  <c r="BC31"/>
  <c r="BC66"/>
  <c r="BC99"/>
  <c r="BC100"/>
  <c r="BC15"/>
  <c r="BC32"/>
  <c r="BC49"/>
  <c r="BC81"/>
  <c r="BC16"/>
  <c r="BC70"/>
  <c r="BC132"/>
  <c r="AV57"/>
  <c r="AS57"/>
  <c r="AP57"/>
  <c r="AM57"/>
  <c r="AJ57"/>
  <c r="W57"/>
  <c r="R57"/>
  <c r="AV53"/>
  <c r="AS53"/>
  <c r="AP53"/>
  <c r="AM53"/>
  <c r="AJ53"/>
  <c r="W53"/>
  <c r="R53"/>
  <c r="AV131"/>
  <c r="AS131"/>
  <c r="AP131"/>
  <c r="AM131"/>
  <c r="AJ131"/>
  <c r="W131"/>
  <c r="R131"/>
  <c r="AV56"/>
  <c r="AS56"/>
  <c r="AP56"/>
  <c r="AM56"/>
  <c r="AJ56"/>
  <c r="W56"/>
  <c r="R56"/>
  <c r="AV55"/>
  <c r="AS55"/>
  <c r="AP55"/>
  <c r="AM55"/>
  <c r="AJ55"/>
  <c r="W55"/>
  <c r="R55"/>
  <c r="AV54"/>
  <c r="AS54"/>
  <c r="AP54"/>
  <c r="AM54"/>
  <c r="AJ54"/>
  <c r="W54"/>
  <c r="R54"/>
  <c r="AV52"/>
  <c r="AS52"/>
  <c r="AP52"/>
  <c r="AM52"/>
  <c r="AJ52"/>
  <c r="W52"/>
  <c r="R52"/>
  <c r="AV51"/>
  <c r="AS51"/>
  <c r="AP51"/>
  <c r="AM51"/>
  <c r="AJ51"/>
  <c r="W51"/>
  <c r="R51"/>
  <c r="AV129"/>
  <c r="AS129"/>
  <c r="AP129"/>
  <c r="AM129"/>
  <c r="AJ129"/>
  <c r="W129"/>
  <c r="R129"/>
  <c r="AV50"/>
  <c r="AS50"/>
  <c r="AP50"/>
  <c r="AM50"/>
  <c r="AJ50"/>
  <c r="W50"/>
  <c r="R50"/>
  <c r="AV130"/>
  <c r="AS130"/>
  <c r="AP130"/>
  <c r="AM130"/>
  <c r="AJ130"/>
  <c r="W130"/>
  <c r="R130"/>
  <c r="AV38"/>
  <c r="AS38"/>
  <c r="AP38"/>
  <c r="AM38"/>
  <c r="AJ38"/>
  <c r="W38"/>
  <c r="R38"/>
  <c r="AV37"/>
  <c r="AS37"/>
  <c r="AP37"/>
  <c r="AM37"/>
  <c r="AJ37"/>
  <c r="W37"/>
  <c r="R37"/>
  <c r="AV36"/>
  <c r="AS36"/>
  <c r="AP36"/>
  <c r="AM36"/>
  <c r="AJ36"/>
  <c r="W36"/>
  <c r="R36"/>
  <c r="AV35"/>
  <c r="AS35"/>
  <c r="AP35"/>
  <c r="AM35"/>
  <c r="AJ35"/>
  <c r="W35"/>
  <c r="R35"/>
  <c r="AV120"/>
  <c r="AS120"/>
  <c r="AP120"/>
  <c r="AM120"/>
  <c r="AJ120"/>
  <c r="W120"/>
  <c r="R120"/>
  <c r="AV34"/>
  <c r="AS34"/>
  <c r="AP34"/>
  <c r="AM34"/>
  <c r="AJ34"/>
  <c r="W34"/>
  <c r="R34"/>
  <c r="AV119"/>
  <c r="AS119"/>
  <c r="AP119"/>
  <c r="AM119"/>
  <c r="AJ119"/>
  <c r="W119"/>
  <c r="R119"/>
  <c r="AV100"/>
  <c r="AS100"/>
  <c r="AP100"/>
  <c r="AM100"/>
  <c r="AJ100"/>
  <c r="W100"/>
  <c r="R100"/>
  <c r="AV99"/>
  <c r="AS99"/>
  <c r="AP99"/>
  <c r="AM99"/>
  <c r="AJ99"/>
  <c r="W99"/>
  <c r="R99"/>
  <c r="AV98"/>
  <c r="AS98"/>
  <c r="AP98"/>
  <c r="AM98"/>
  <c r="AJ98"/>
  <c r="W98"/>
  <c r="R98"/>
  <c r="AV97"/>
  <c r="AS97"/>
  <c r="AP97"/>
  <c r="AM97"/>
  <c r="AJ97"/>
  <c r="W97"/>
  <c r="R97"/>
  <c r="AV96"/>
  <c r="AS96"/>
  <c r="AP96"/>
  <c r="AM96"/>
  <c r="AJ96"/>
  <c r="W96"/>
  <c r="R96"/>
  <c r="AV95"/>
  <c r="AS95"/>
  <c r="AP95"/>
  <c r="AM95"/>
  <c r="AJ95"/>
  <c r="W95"/>
  <c r="R95"/>
  <c r="AV94"/>
  <c r="AS94"/>
  <c r="AP94"/>
  <c r="AM94"/>
  <c r="AJ94"/>
  <c r="W94"/>
  <c r="R94"/>
  <c r="AV93"/>
  <c r="AS93"/>
  <c r="AP93"/>
  <c r="AM93"/>
  <c r="AJ93"/>
  <c r="W93"/>
  <c r="R93"/>
  <c r="AV92"/>
  <c r="AS92"/>
  <c r="AP92"/>
  <c r="AM92"/>
  <c r="AJ92"/>
  <c r="W92"/>
  <c r="R92"/>
  <c r="AV113"/>
  <c r="AS113"/>
  <c r="AP113"/>
  <c r="AM113"/>
  <c r="AJ113"/>
  <c r="W113"/>
  <c r="R113"/>
  <c r="AV91"/>
  <c r="AS91"/>
  <c r="AP91"/>
  <c r="AM91"/>
  <c r="AJ91"/>
  <c r="W91"/>
  <c r="R91"/>
  <c r="AV132"/>
  <c r="AS132"/>
  <c r="AP132"/>
  <c r="AM132"/>
  <c r="AJ132"/>
  <c r="W132"/>
  <c r="R132"/>
  <c r="AV84"/>
  <c r="AS84"/>
  <c r="AP84"/>
  <c r="AM84"/>
  <c r="AJ84"/>
  <c r="W84"/>
  <c r="R84"/>
  <c r="AV87"/>
  <c r="AS87"/>
  <c r="AP87"/>
  <c r="AM87"/>
  <c r="AJ87"/>
  <c r="W87"/>
  <c r="R87"/>
  <c r="AV89"/>
  <c r="AS89"/>
  <c r="AP89"/>
  <c r="AM89"/>
  <c r="AJ89"/>
  <c r="W89"/>
  <c r="R89"/>
  <c r="AV86"/>
  <c r="AS86"/>
  <c r="AP86"/>
  <c r="AM86"/>
  <c r="AJ86"/>
  <c r="W86"/>
  <c r="R86"/>
  <c r="AV88"/>
  <c r="AS88"/>
  <c r="AP88"/>
  <c r="AM88"/>
  <c r="AJ88"/>
  <c r="W88"/>
  <c r="R88"/>
  <c r="AV90"/>
  <c r="AS90"/>
  <c r="AP90"/>
  <c r="AM90"/>
  <c r="AJ90"/>
  <c r="W90"/>
  <c r="R90"/>
  <c r="AV83"/>
  <c r="AS83"/>
  <c r="AP83"/>
  <c r="AM83"/>
  <c r="AJ83"/>
  <c r="W83"/>
  <c r="R83"/>
  <c r="AV82"/>
  <c r="AS82"/>
  <c r="AP82"/>
  <c r="AM82"/>
  <c r="AJ82"/>
  <c r="W82"/>
  <c r="R82"/>
  <c r="AV85"/>
  <c r="AS85"/>
  <c r="AP85"/>
  <c r="AM85"/>
  <c r="AJ85"/>
  <c r="W85"/>
  <c r="R85"/>
  <c r="AV126"/>
  <c r="AS126"/>
  <c r="AP126"/>
  <c r="AM126"/>
  <c r="AJ126"/>
  <c r="W126"/>
  <c r="R126"/>
  <c r="AV66"/>
  <c r="AS66"/>
  <c r="AP66"/>
  <c r="AM66"/>
  <c r="AJ66"/>
  <c r="W66"/>
  <c r="R66"/>
  <c r="AV62"/>
  <c r="AS62"/>
  <c r="AP62"/>
  <c r="AM62"/>
  <c r="AJ62"/>
  <c r="W62"/>
  <c r="R62"/>
  <c r="AV64"/>
  <c r="AS64"/>
  <c r="AP64"/>
  <c r="AM64"/>
  <c r="AJ64"/>
  <c r="W64"/>
  <c r="R64"/>
  <c r="AV65"/>
  <c r="AS65"/>
  <c r="AP65"/>
  <c r="AM65"/>
  <c r="AJ65"/>
  <c r="W65"/>
  <c r="R65"/>
  <c r="AV59"/>
  <c r="AS59"/>
  <c r="AP59"/>
  <c r="AM59"/>
  <c r="AJ59"/>
  <c r="W59"/>
  <c r="R59"/>
  <c r="AV63"/>
  <c r="AS63"/>
  <c r="AP63"/>
  <c r="AM63"/>
  <c r="AJ63"/>
  <c r="W63"/>
  <c r="R63"/>
  <c r="AV61"/>
  <c r="AS61"/>
  <c r="AP61"/>
  <c r="AM61"/>
  <c r="AJ61"/>
  <c r="W61"/>
  <c r="R61"/>
  <c r="AV60"/>
  <c r="AS60"/>
  <c r="AP60"/>
  <c r="AM60"/>
  <c r="AJ60"/>
  <c r="W60"/>
  <c r="R60"/>
  <c r="AV58"/>
  <c r="AS58"/>
  <c r="AP58"/>
  <c r="AM58"/>
  <c r="AJ58"/>
  <c r="W58"/>
  <c r="R58"/>
  <c r="AV133"/>
  <c r="AS133"/>
  <c r="AP133"/>
  <c r="AM133"/>
  <c r="AJ133"/>
  <c r="W133"/>
  <c r="R133"/>
  <c r="AV125"/>
  <c r="AS125"/>
  <c r="AP125"/>
  <c r="AM125"/>
  <c r="AJ125"/>
  <c r="W125"/>
  <c r="R125"/>
  <c r="AV49"/>
  <c r="AS49"/>
  <c r="AP49"/>
  <c r="AM49"/>
  <c r="AJ49"/>
  <c r="W49"/>
  <c r="R49"/>
  <c r="AV47"/>
  <c r="AS47"/>
  <c r="AP47"/>
  <c r="AM47"/>
  <c r="AJ47"/>
  <c r="W47"/>
  <c r="R47"/>
  <c r="AV48"/>
  <c r="AS48"/>
  <c r="AP48"/>
  <c r="AM48"/>
  <c r="AJ48"/>
  <c r="W48"/>
  <c r="R48"/>
  <c r="AV41"/>
  <c r="AS41"/>
  <c r="AP41"/>
  <c r="AM41"/>
  <c r="AJ41"/>
  <c r="W41"/>
  <c r="R41"/>
  <c r="AV44"/>
  <c r="AS44"/>
  <c r="AP44"/>
  <c r="AM44"/>
  <c r="AJ44"/>
  <c r="W44"/>
  <c r="R44"/>
  <c r="AV43"/>
  <c r="AS43"/>
  <c r="AP43"/>
  <c r="AM43"/>
  <c r="AJ43"/>
  <c r="W43"/>
  <c r="R43"/>
  <c r="AV121"/>
  <c r="AS121"/>
  <c r="AP121"/>
  <c r="AM121"/>
  <c r="AJ121"/>
  <c r="W121"/>
  <c r="R121"/>
  <c r="AV45"/>
  <c r="AS45"/>
  <c r="AP45"/>
  <c r="AM45"/>
  <c r="AJ45"/>
  <c r="W45"/>
  <c r="R45"/>
  <c r="AV46"/>
  <c r="AS46"/>
  <c r="AP46"/>
  <c r="AM46"/>
  <c r="AJ46"/>
  <c r="W46"/>
  <c r="R46"/>
  <c r="AV40"/>
  <c r="AS40"/>
  <c r="AP40"/>
  <c r="AM40"/>
  <c r="AJ40"/>
  <c r="W40"/>
  <c r="R40"/>
  <c r="AV39"/>
  <c r="AS39"/>
  <c r="AP39"/>
  <c r="AM39"/>
  <c r="AJ39"/>
  <c r="W39"/>
  <c r="R39"/>
  <c r="AV42"/>
  <c r="AS42"/>
  <c r="AP42"/>
  <c r="AM42"/>
  <c r="AJ42"/>
  <c r="W42"/>
  <c r="R42"/>
  <c r="AV32"/>
  <c r="AS32"/>
  <c r="AP32"/>
  <c r="AM32"/>
  <c r="AJ32"/>
  <c r="W32"/>
  <c r="R32"/>
  <c r="AV31"/>
  <c r="AS31"/>
  <c r="AP31"/>
  <c r="AM31"/>
  <c r="AJ31"/>
  <c r="W31"/>
  <c r="R31"/>
  <c r="AV24"/>
  <c r="AS24"/>
  <c r="AP24"/>
  <c r="AM24"/>
  <c r="AJ24"/>
  <c r="W24"/>
  <c r="R24"/>
  <c r="AV25"/>
  <c r="AS25"/>
  <c r="AP25"/>
  <c r="AM25"/>
  <c r="AJ25"/>
  <c r="W25"/>
  <c r="R25"/>
  <c r="AV28"/>
  <c r="AS28"/>
  <c r="AP28"/>
  <c r="AM28"/>
  <c r="AJ28"/>
  <c r="W28"/>
  <c r="R28"/>
  <c r="AV33"/>
  <c r="AS33"/>
  <c r="AP33"/>
  <c r="AM33"/>
  <c r="AJ33"/>
  <c r="W33"/>
  <c r="R33"/>
  <c r="AV29"/>
  <c r="AS29"/>
  <c r="AP29"/>
  <c r="AM29"/>
  <c r="AJ29"/>
  <c r="W29"/>
  <c r="R29"/>
  <c r="AV23"/>
  <c r="AS23"/>
  <c r="AP23"/>
  <c r="AM23"/>
  <c r="AJ23"/>
  <c r="W23"/>
  <c r="R23"/>
  <c r="AV26"/>
  <c r="AS26"/>
  <c r="AP26"/>
  <c r="AM26"/>
  <c r="AJ26"/>
  <c r="W26"/>
  <c r="R26"/>
  <c r="AV30"/>
  <c r="AS30"/>
  <c r="AP30"/>
  <c r="AM30"/>
  <c r="AJ30"/>
  <c r="W30"/>
  <c r="R30"/>
  <c r="AV128"/>
  <c r="AS128"/>
  <c r="AP128"/>
  <c r="AM128"/>
  <c r="AJ128"/>
  <c r="W128"/>
  <c r="R128"/>
  <c r="AV27"/>
  <c r="AS27"/>
  <c r="AP27"/>
  <c r="AM27"/>
  <c r="AJ27"/>
  <c r="W27"/>
  <c r="R27"/>
  <c r="AV81"/>
  <c r="AS81"/>
  <c r="AP81"/>
  <c r="AM81"/>
  <c r="AJ81"/>
  <c r="W81"/>
  <c r="R81"/>
  <c r="AV76"/>
  <c r="AS76"/>
  <c r="AP76"/>
  <c r="AM76"/>
  <c r="AJ76"/>
  <c r="W76"/>
  <c r="R76"/>
  <c r="AV80"/>
  <c r="AS80"/>
  <c r="AP80"/>
  <c r="AM80"/>
  <c r="AJ80"/>
  <c r="W80"/>
  <c r="R80"/>
  <c r="AV75"/>
  <c r="AS75"/>
  <c r="AP75"/>
  <c r="AM75"/>
  <c r="AJ75"/>
  <c r="W75"/>
  <c r="R75"/>
  <c r="AV122"/>
  <c r="AS122"/>
  <c r="AP122"/>
  <c r="AM122"/>
  <c r="AJ122"/>
  <c r="W122"/>
  <c r="R122"/>
  <c r="AV74"/>
  <c r="AS74"/>
  <c r="AP74"/>
  <c r="AM74"/>
  <c r="AJ74"/>
  <c r="W74"/>
  <c r="R74"/>
  <c r="AV73"/>
  <c r="AS73"/>
  <c r="AP73"/>
  <c r="AM73"/>
  <c r="AJ73"/>
  <c r="W73"/>
  <c r="R73"/>
  <c r="AV124"/>
  <c r="AS124"/>
  <c r="AP124"/>
  <c r="AM124"/>
  <c r="AJ124"/>
  <c r="W124"/>
  <c r="R124"/>
  <c r="AV123"/>
  <c r="AS123"/>
  <c r="AP123"/>
  <c r="AM123"/>
  <c r="AJ123"/>
  <c r="W123"/>
  <c r="R123"/>
  <c r="AV78"/>
  <c r="AS78"/>
  <c r="AP78"/>
  <c r="AM78"/>
  <c r="AJ78"/>
  <c r="W78"/>
  <c r="R78"/>
  <c r="AV79"/>
  <c r="AS79"/>
  <c r="AP79"/>
  <c r="AM79"/>
  <c r="AJ79"/>
  <c r="W79"/>
  <c r="R79"/>
  <c r="AV77"/>
  <c r="AS77"/>
  <c r="AP77"/>
  <c r="AM77"/>
  <c r="AJ77"/>
  <c r="W77"/>
  <c r="R77"/>
  <c r="AV116"/>
  <c r="AS116"/>
  <c r="AP116"/>
  <c r="AM116"/>
  <c r="AJ116"/>
  <c r="W116"/>
  <c r="R116"/>
  <c r="AV16"/>
  <c r="AS16"/>
  <c r="AP16"/>
  <c r="AM16"/>
  <c r="AJ16"/>
  <c r="W16"/>
  <c r="R16"/>
  <c r="AV15"/>
  <c r="AS15"/>
  <c r="AP15"/>
  <c r="AM15"/>
  <c r="AJ15"/>
  <c r="W15"/>
  <c r="R15"/>
  <c r="AV14"/>
  <c r="AS14"/>
  <c r="AP14"/>
  <c r="AM14"/>
  <c r="AJ14"/>
  <c r="W14"/>
  <c r="R14"/>
  <c r="AV10"/>
  <c r="AS10"/>
  <c r="AP10"/>
  <c r="AM10"/>
  <c r="AJ10"/>
  <c r="W10"/>
  <c r="R10"/>
  <c r="AV8"/>
  <c r="AS8"/>
  <c r="AP8"/>
  <c r="AM8"/>
  <c r="AJ8"/>
  <c r="W8"/>
  <c r="R8"/>
  <c r="AV13"/>
  <c r="AS13"/>
  <c r="AP13"/>
  <c r="AM13"/>
  <c r="AJ13"/>
  <c r="W13"/>
  <c r="R13"/>
  <c r="AV12"/>
  <c r="AS12"/>
  <c r="AP12"/>
  <c r="AM12"/>
  <c r="AJ12"/>
  <c r="W12"/>
  <c r="R12"/>
  <c r="AV7"/>
  <c r="AS7"/>
  <c r="AP7"/>
  <c r="AM7"/>
  <c r="AJ7"/>
  <c r="W7"/>
  <c r="R7"/>
  <c r="AV6"/>
  <c r="AS6"/>
  <c r="AP6"/>
  <c r="AM6"/>
  <c r="AJ6"/>
  <c r="W6"/>
  <c r="R6"/>
  <c r="AV9"/>
  <c r="AS9"/>
  <c r="AP9"/>
  <c r="AM9"/>
  <c r="AJ9"/>
  <c r="W9"/>
  <c r="R9"/>
  <c r="AV11"/>
  <c r="AS11"/>
  <c r="AP11"/>
  <c r="AM11"/>
  <c r="AJ11"/>
  <c r="W11"/>
  <c r="R11"/>
  <c r="AV117"/>
  <c r="AS117"/>
  <c r="AP117"/>
  <c r="AM117"/>
  <c r="AJ117"/>
  <c r="W117"/>
  <c r="R117"/>
  <c r="AV5"/>
  <c r="AS5"/>
  <c r="AP5"/>
  <c r="AM5"/>
  <c r="AJ5"/>
  <c r="W5"/>
  <c r="R5"/>
  <c r="AV70"/>
  <c r="AS70"/>
  <c r="AP70"/>
  <c r="AM70"/>
  <c r="AJ70"/>
  <c r="W70"/>
  <c r="R70"/>
  <c r="AV134"/>
  <c r="AS134"/>
  <c r="AP134"/>
  <c r="AM134"/>
  <c r="AJ134"/>
  <c r="W134"/>
  <c r="R134"/>
  <c r="AV71"/>
  <c r="AS71"/>
  <c r="AP71"/>
  <c r="AM71"/>
  <c r="AJ71"/>
  <c r="W71"/>
  <c r="R71"/>
  <c r="AV68"/>
  <c r="AS68"/>
  <c r="AP68"/>
  <c r="AM68"/>
  <c r="AJ68"/>
  <c r="W68"/>
  <c r="R68"/>
  <c r="AV69"/>
  <c r="AS69"/>
  <c r="AP69"/>
  <c r="AM69"/>
  <c r="AJ69"/>
  <c r="W69"/>
  <c r="R69"/>
  <c r="AV67"/>
  <c r="AS67"/>
  <c r="AP67"/>
  <c r="AM67"/>
  <c r="AJ67"/>
  <c r="W67"/>
  <c r="R67"/>
  <c r="AV72"/>
  <c r="AS72"/>
  <c r="AP72"/>
  <c r="AM72"/>
  <c r="AJ72"/>
  <c r="W72"/>
  <c r="R72"/>
  <c r="AV135"/>
  <c r="AS135"/>
  <c r="AP135"/>
  <c r="AM135"/>
  <c r="AJ135"/>
  <c r="W135"/>
  <c r="R135"/>
  <c r="AV17"/>
  <c r="AS17"/>
  <c r="AP17"/>
  <c r="AM17"/>
  <c r="AJ17"/>
  <c r="W17"/>
  <c r="R17"/>
  <c r="AV21"/>
  <c r="AS21"/>
  <c r="AP21"/>
  <c r="AM21"/>
  <c r="AJ21"/>
  <c r="W21"/>
  <c r="R21"/>
  <c r="AV19"/>
  <c r="AS19"/>
  <c r="AP19"/>
  <c r="AM19"/>
  <c r="AJ19"/>
  <c r="W19"/>
  <c r="R19"/>
  <c r="AV20"/>
  <c r="AS20"/>
  <c r="AP20"/>
  <c r="AM20"/>
  <c r="AJ20"/>
  <c r="W20"/>
  <c r="R20"/>
  <c r="AV118"/>
  <c r="AS118"/>
  <c r="AP118"/>
  <c r="AM118"/>
  <c r="AJ118"/>
  <c r="W118"/>
  <c r="R118"/>
  <c r="AV18"/>
  <c r="AS18"/>
  <c r="AP18"/>
  <c r="AM18"/>
  <c r="AJ18"/>
  <c r="W18"/>
  <c r="R18"/>
  <c r="AV22"/>
  <c r="AS22"/>
  <c r="AP22"/>
  <c r="AM22"/>
  <c r="AJ22"/>
  <c r="W22"/>
  <c r="R22"/>
  <c r="AV127"/>
  <c r="AS127"/>
  <c r="AP127"/>
  <c r="AM127"/>
  <c r="AJ127"/>
  <c r="W127"/>
  <c r="R127"/>
  <c r="J19" i="9"/>
  <c r="J26" l="1"/>
  <c r="J4" l="1"/>
  <c r="J5"/>
  <c r="J6"/>
  <c r="J7"/>
  <c r="J8"/>
  <c r="J13"/>
  <c r="J23"/>
  <c r="J11"/>
  <c r="J17"/>
  <c r="J9"/>
  <c r="J14"/>
  <c r="J15"/>
  <c r="J12"/>
  <c r="J16"/>
  <c r="J18"/>
  <c r="J38"/>
  <c r="J20"/>
  <c r="J21"/>
  <c r="J22"/>
  <c r="J24"/>
  <c r="J10"/>
  <c r="J25"/>
  <c r="J40"/>
  <c r="J27"/>
  <c r="J28"/>
  <c r="J29"/>
  <c r="J3"/>
  <c r="P6"/>
  <c r="P7"/>
  <c r="P8"/>
  <c r="P9"/>
  <c r="P14"/>
  <c r="P15"/>
  <c r="P12"/>
  <c r="P16"/>
  <c r="P18"/>
  <c r="P38"/>
  <c r="P20"/>
  <c r="P21"/>
  <c r="P22"/>
  <c r="P24"/>
  <c r="P10"/>
  <c r="P25"/>
  <c r="P40"/>
  <c r="P27"/>
  <c r="P28"/>
  <c r="P29"/>
  <c r="P5"/>
  <c r="H46"/>
  <c r="H45"/>
  <c r="H44"/>
  <c r="H43"/>
  <c r="H42"/>
  <c r="AK4"/>
  <c r="AI4"/>
  <c r="AK3"/>
  <c r="AI3"/>
  <c r="AK11"/>
  <c r="AI11"/>
  <c r="AK43"/>
  <c r="AI43"/>
  <c r="AK17"/>
  <c r="AI17"/>
  <c r="AK13"/>
  <c r="AI13"/>
  <c r="AK23"/>
  <c r="AI23"/>
  <c r="AU42" l="1"/>
  <c r="AR42"/>
  <c r="AO42"/>
  <c r="AL42"/>
  <c r="AI42"/>
  <c r="V42"/>
  <c r="Q42"/>
  <c r="AU38"/>
  <c r="AR38"/>
  <c r="AO38"/>
  <c r="AL38"/>
  <c r="AI38"/>
  <c r="V38"/>
  <c r="Q38"/>
  <c r="AU18"/>
  <c r="AR18"/>
  <c r="AO18"/>
  <c r="AL18"/>
  <c r="AI18"/>
  <c r="V18"/>
  <c r="Q18"/>
  <c r="AU39"/>
  <c r="AR39"/>
  <c r="AO39"/>
  <c r="AL39"/>
  <c r="AI39"/>
  <c r="V39"/>
  <c r="Q39"/>
  <c r="AU6"/>
  <c r="AR6"/>
  <c r="AO6"/>
  <c r="AL6"/>
  <c r="AI6"/>
  <c r="V6"/>
  <c r="Q6"/>
  <c r="AU29"/>
  <c r="AR29"/>
  <c r="AO29"/>
  <c r="AL29"/>
  <c r="AI29"/>
  <c r="V29"/>
  <c r="Q29"/>
  <c r="AU21"/>
  <c r="AR21"/>
  <c r="AO21"/>
  <c r="AL21"/>
  <c r="AI21"/>
  <c r="V21"/>
  <c r="Q21"/>
  <c r="AU25"/>
  <c r="AR25"/>
  <c r="AO25"/>
  <c r="AL25"/>
  <c r="AI25"/>
  <c r="V25"/>
  <c r="Q25"/>
  <c r="AU41"/>
  <c r="AR41"/>
  <c r="AO41"/>
  <c r="AL41"/>
  <c r="AI41"/>
  <c r="V41"/>
  <c r="Q41"/>
  <c r="AU24"/>
  <c r="AR24"/>
  <c r="AO24"/>
  <c r="AL24"/>
  <c r="AI24"/>
  <c r="V24"/>
  <c r="Q24"/>
  <c r="AU8"/>
  <c r="AR8"/>
  <c r="AO8"/>
  <c r="AL8"/>
  <c r="AI8"/>
  <c r="V8"/>
  <c r="Q8"/>
  <c r="AU22"/>
  <c r="AR22"/>
  <c r="AO22"/>
  <c r="AL22"/>
  <c r="AI22"/>
  <c r="V22"/>
  <c r="Q22"/>
  <c r="AU5"/>
  <c r="AR5"/>
  <c r="AO5"/>
  <c r="AL5"/>
  <c r="AI5"/>
  <c r="V5"/>
  <c r="Q5"/>
  <c r="AU40"/>
  <c r="AR40"/>
  <c r="AO40"/>
  <c r="AL40"/>
  <c r="AI40"/>
  <c r="V40"/>
  <c r="Q40"/>
  <c r="AU19"/>
  <c r="AR19"/>
  <c r="AO19"/>
  <c r="AL19"/>
  <c r="AI19"/>
  <c r="V19"/>
  <c r="Q19"/>
  <c r="AU10"/>
  <c r="AR10"/>
  <c r="AO10"/>
  <c r="AL10"/>
  <c r="AI10"/>
  <c r="V10"/>
  <c r="Q10"/>
  <c r="AU26"/>
  <c r="AR26"/>
  <c r="AO26"/>
  <c r="AL26"/>
  <c r="AI26"/>
  <c r="V26"/>
  <c r="Q26"/>
  <c r="AU9"/>
  <c r="AR9"/>
  <c r="AO9"/>
  <c r="AL9"/>
  <c r="AI9"/>
  <c r="V9"/>
  <c r="Q9"/>
  <c r="AU15"/>
  <c r="AR15"/>
  <c r="AO15"/>
  <c r="AL15"/>
  <c r="AI15"/>
  <c r="V15"/>
  <c r="Q15"/>
  <c r="AU7"/>
  <c r="AR7"/>
  <c r="AO7"/>
  <c r="AL7"/>
  <c r="AI7"/>
  <c r="V7"/>
  <c r="Q7"/>
  <c r="AU27"/>
  <c r="AR27"/>
  <c r="AO27"/>
  <c r="AL27"/>
  <c r="AI27"/>
  <c r="V27"/>
  <c r="Q27"/>
  <c r="AU12"/>
  <c r="AR12"/>
  <c r="AO12"/>
  <c r="AL12"/>
  <c r="AI12"/>
  <c r="V12"/>
  <c r="Q12"/>
  <c r="AU20"/>
  <c r="AR20"/>
  <c r="AO20"/>
  <c r="AL20"/>
  <c r="AI20"/>
  <c r="V20"/>
  <c r="Q20"/>
  <c r="AU14"/>
  <c r="AR14"/>
  <c r="AO14"/>
  <c r="AL14"/>
  <c r="AI14"/>
  <c r="V14"/>
  <c r="Q14"/>
  <c r="AU28"/>
  <c r="AR28"/>
  <c r="AO28"/>
  <c r="AL28"/>
  <c r="AI28"/>
  <c r="V28"/>
  <c r="Q28"/>
  <c r="AU16"/>
  <c r="AR16"/>
  <c r="AO16"/>
  <c r="AL16"/>
  <c r="AI16"/>
  <c r="V16"/>
  <c r="Q16"/>
  <c r="AP121" i="8" l="1"/>
  <c r="AM121"/>
  <c r="AJ121"/>
  <c r="AG121"/>
  <c r="AD121"/>
  <c r="Q121"/>
  <c r="L121"/>
  <c r="AP120"/>
  <c r="AM120"/>
  <c r="AJ120"/>
  <c r="AG120"/>
  <c r="AD120"/>
  <c r="Q120"/>
  <c r="L120"/>
  <c r="AP119"/>
  <c r="AM119"/>
  <c r="AJ119"/>
  <c r="AG119"/>
  <c r="AD119"/>
  <c r="Q119"/>
  <c r="L119"/>
  <c r="AP118"/>
  <c r="AM118"/>
  <c r="AJ118"/>
  <c r="AG118"/>
  <c r="AD118"/>
  <c r="Q118"/>
  <c r="L118"/>
  <c r="AP117"/>
  <c r="AM117"/>
  <c r="AJ117"/>
  <c r="AG117"/>
  <c r="AD117"/>
  <c r="Q117"/>
  <c r="L117"/>
  <c r="AP116"/>
  <c r="AM116"/>
  <c r="AJ116"/>
  <c r="AG116"/>
  <c r="AD116"/>
  <c r="Q116"/>
  <c r="L116"/>
  <c r="AP115"/>
  <c r="AM115"/>
  <c r="AJ115"/>
  <c r="AG115"/>
  <c r="AD115"/>
  <c r="Q115"/>
  <c r="L115"/>
  <c r="AP114"/>
  <c r="AM114"/>
  <c r="AJ114"/>
  <c r="AG114"/>
  <c r="AD114"/>
  <c r="Q114"/>
  <c r="L114"/>
  <c r="AP113"/>
  <c r="AM113"/>
  <c r="AJ113"/>
  <c r="AG113"/>
  <c r="AD113"/>
  <c r="Q113"/>
  <c r="L113"/>
  <c r="AP112"/>
  <c r="AM112"/>
  <c r="AJ112"/>
  <c r="AG112"/>
  <c r="AD112"/>
  <c r="Q112"/>
  <c r="L112"/>
  <c r="AP111"/>
  <c r="AM111"/>
  <c r="AJ111"/>
  <c r="AG111"/>
  <c r="AD111"/>
  <c r="Q111"/>
  <c r="L111"/>
  <c r="AP110"/>
  <c r="AM110"/>
  <c r="AJ110"/>
  <c r="AG110"/>
  <c r="AD110"/>
  <c r="Q110"/>
  <c r="L110"/>
  <c r="AP109"/>
  <c r="AM109"/>
  <c r="AJ109"/>
  <c r="AG109"/>
  <c r="AD109"/>
  <c r="Q109"/>
  <c r="L109"/>
  <c r="AP108"/>
  <c r="AM108"/>
  <c r="AJ108"/>
  <c r="AG108"/>
  <c r="AD108"/>
  <c r="Q108"/>
  <c r="L108"/>
  <c r="AP107"/>
  <c r="AM107"/>
  <c r="AJ107"/>
  <c r="AG107"/>
  <c r="AD107"/>
  <c r="Q107"/>
  <c r="L107"/>
  <c r="AP106"/>
  <c r="AM106"/>
  <c r="AJ106"/>
  <c r="AG106"/>
  <c r="AD106"/>
  <c r="Q106"/>
  <c r="L106"/>
  <c r="AP105"/>
  <c r="AM105"/>
  <c r="AJ105"/>
  <c r="AG105"/>
  <c r="AD105"/>
  <c r="Q105"/>
  <c r="L105"/>
  <c r="AP104"/>
  <c r="AM104"/>
  <c r="AJ104"/>
  <c r="AG104"/>
  <c r="AD104"/>
  <c r="Q104"/>
  <c r="L104"/>
  <c r="AP103"/>
  <c r="AM103"/>
  <c r="AJ103"/>
  <c r="AG103"/>
  <c r="AD103"/>
  <c r="Q103"/>
  <c r="L103"/>
  <c r="AP102"/>
  <c r="AM102"/>
  <c r="AJ102"/>
  <c r="AG102"/>
  <c r="AD102"/>
  <c r="Q102"/>
  <c r="L102"/>
  <c r="AP101"/>
  <c r="AM101"/>
  <c r="AJ101"/>
  <c r="AG101"/>
  <c r="AD101"/>
  <c r="Q101"/>
  <c r="L101"/>
  <c r="AP100"/>
  <c r="AM100"/>
  <c r="AJ100"/>
  <c r="AG100"/>
  <c r="AD100"/>
  <c r="Q100"/>
  <c r="L100"/>
  <c r="AP99"/>
  <c r="AM99"/>
  <c r="AJ99"/>
  <c r="AG99"/>
  <c r="AD99"/>
  <c r="Q99"/>
  <c r="L99"/>
  <c r="AP98"/>
  <c r="AM98"/>
  <c r="AJ98"/>
  <c r="AG98"/>
  <c r="AD98"/>
  <c r="Q98"/>
  <c r="L98"/>
  <c r="AP97"/>
  <c r="AM97"/>
  <c r="AJ97"/>
  <c r="AG97"/>
  <c r="AD97"/>
  <c r="Q97"/>
  <c r="L97"/>
  <c r="AP96"/>
  <c r="AM96"/>
  <c r="AJ96"/>
  <c r="AG96"/>
  <c r="AD96"/>
  <c r="Q96"/>
  <c r="L96"/>
  <c r="AP95"/>
  <c r="AM95"/>
  <c r="AJ95"/>
  <c r="AG95"/>
  <c r="AD95"/>
  <c r="Q95"/>
  <c r="L95"/>
  <c r="AP94"/>
  <c r="AM94"/>
  <c r="AJ94"/>
  <c r="AG94"/>
  <c r="AD94"/>
  <c r="Q94"/>
  <c r="L94"/>
  <c r="AP93"/>
  <c r="AM93"/>
  <c r="AJ93"/>
  <c r="AG93"/>
  <c r="AD93"/>
  <c r="Q93"/>
  <c r="L93"/>
  <c r="AP92"/>
  <c r="AM92"/>
  <c r="AJ92"/>
  <c r="AG92"/>
  <c r="AD92"/>
  <c r="Q92"/>
  <c r="L92"/>
  <c r="AP91"/>
  <c r="AM91"/>
  <c r="AJ91"/>
  <c r="AG91"/>
  <c r="AD91"/>
  <c r="Q91"/>
  <c r="L91"/>
  <c r="AP90"/>
  <c r="AM90"/>
  <c r="AJ90"/>
  <c r="AG90"/>
  <c r="AD90"/>
  <c r="Q90"/>
  <c r="L90"/>
  <c r="AP89"/>
  <c r="AM89"/>
  <c r="AJ89"/>
  <c r="AG89"/>
  <c r="AD89"/>
  <c r="Q89"/>
  <c r="L89"/>
  <c r="AP88"/>
  <c r="AM88"/>
  <c r="AJ88"/>
  <c r="AG88"/>
  <c r="AD88"/>
  <c r="Q88"/>
  <c r="L88"/>
  <c r="AP87"/>
  <c r="AM87"/>
  <c r="AJ87"/>
  <c r="AG87"/>
  <c r="AD87"/>
  <c r="Q87"/>
  <c r="L87"/>
  <c r="AP86"/>
  <c r="AM86"/>
  <c r="AJ86"/>
  <c r="AG86"/>
  <c r="AD86"/>
  <c r="Q86"/>
  <c r="L86"/>
  <c r="AP85"/>
  <c r="AM85"/>
  <c r="AJ85"/>
  <c r="AG85"/>
  <c r="AD85"/>
  <c r="Q85"/>
  <c r="L85"/>
  <c r="AP84"/>
  <c r="AM84"/>
  <c r="AJ84"/>
  <c r="AG84"/>
  <c r="AD84"/>
  <c r="Q84"/>
  <c r="L84"/>
  <c r="AP83"/>
  <c r="AM83"/>
  <c r="AJ83"/>
  <c r="AG83"/>
  <c r="AD83"/>
  <c r="Q83"/>
  <c r="L83"/>
  <c r="AP82"/>
  <c r="AM82"/>
  <c r="AJ82"/>
  <c r="AG82"/>
  <c r="AD82"/>
  <c r="Q82"/>
  <c r="L82"/>
  <c r="AP81"/>
  <c r="AM81"/>
  <c r="AJ81"/>
  <c r="AG81"/>
  <c r="AD81"/>
  <c r="Q81"/>
  <c r="L81"/>
  <c r="AP80"/>
  <c r="AM80"/>
  <c r="AJ80"/>
  <c r="AG80"/>
  <c r="AD80"/>
  <c r="Q80"/>
  <c r="L80"/>
  <c r="AP79"/>
  <c r="AM79"/>
  <c r="AJ79"/>
  <c r="AG79"/>
  <c r="AD79"/>
  <c r="Q79"/>
  <c r="L79"/>
  <c r="AP78"/>
  <c r="AM78"/>
  <c r="AJ78"/>
  <c r="AG78"/>
  <c r="AD78"/>
  <c r="Q78"/>
  <c r="L78"/>
  <c r="AP77"/>
  <c r="AM77"/>
  <c r="AJ77"/>
  <c r="AG77"/>
  <c r="AD77"/>
  <c r="Q77"/>
  <c r="L77"/>
  <c r="AP76"/>
  <c r="AM76"/>
  <c r="AJ76"/>
  <c r="AG76"/>
  <c r="AD76"/>
  <c r="Q76"/>
  <c r="L76"/>
  <c r="AP75"/>
  <c r="AM75"/>
  <c r="AJ75"/>
  <c r="AG75"/>
  <c r="AD75"/>
  <c r="Q75"/>
  <c r="L75"/>
  <c r="AP74"/>
  <c r="AM74"/>
  <c r="AJ74"/>
  <c r="AG74"/>
  <c r="AD74"/>
  <c r="Q74"/>
  <c r="L74"/>
  <c r="AP73"/>
  <c r="AM73"/>
  <c r="AJ73"/>
  <c r="AG73"/>
  <c r="AD73"/>
  <c r="Q73"/>
  <c r="L73"/>
  <c r="AP72"/>
  <c r="AM72"/>
  <c r="AJ72"/>
  <c r="AG72"/>
  <c r="AD72"/>
  <c r="Q72"/>
  <c r="L72"/>
  <c r="AP71"/>
  <c r="AM71"/>
  <c r="AJ71"/>
  <c r="AG71"/>
  <c r="AD71"/>
  <c r="Q71"/>
  <c r="L71"/>
  <c r="AP70"/>
  <c r="AM70"/>
  <c r="AJ70"/>
  <c r="AG70"/>
  <c r="AD70"/>
  <c r="Q70"/>
  <c r="L70"/>
  <c r="AP69"/>
  <c r="AM69"/>
  <c r="AJ69"/>
  <c r="AG69"/>
  <c r="AD69"/>
  <c r="Q69"/>
  <c r="L69"/>
  <c r="AP68"/>
  <c r="AM68"/>
  <c r="AJ68"/>
  <c r="AG68"/>
  <c r="AD68"/>
  <c r="Q68"/>
  <c r="L68"/>
  <c r="AP67"/>
  <c r="AM67"/>
  <c r="AJ67"/>
  <c r="AG67"/>
  <c r="AD67"/>
  <c r="Q67"/>
  <c r="L67"/>
  <c r="AP66"/>
  <c r="AM66"/>
  <c r="AJ66"/>
  <c r="AG66"/>
  <c r="AD66"/>
  <c r="Q66"/>
  <c r="L66"/>
  <c r="AP65"/>
  <c r="AM65"/>
  <c r="AJ65"/>
  <c r="AG65"/>
  <c r="AD65"/>
  <c r="Q65"/>
  <c r="L65"/>
  <c r="AP64"/>
  <c r="AM64"/>
  <c r="AJ64"/>
  <c r="AG64"/>
  <c r="AD64"/>
  <c r="Q64"/>
  <c r="L64"/>
  <c r="AP63"/>
  <c r="AM63"/>
  <c r="AJ63"/>
  <c r="AG63"/>
  <c r="AD63"/>
  <c r="Q63"/>
  <c r="L63"/>
  <c r="AP62"/>
  <c r="AM62"/>
  <c r="AJ62"/>
  <c r="AG62"/>
  <c r="AD62"/>
  <c r="Q62"/>
  <c r="L62"/>
  <c r="AP61"/>
  <c r="AM61"/>
  <c r="AJ61"/>
  <c r="AG61"/>
  <c r="AD61"/>
  <c r="Q61"/>
  <c r="L61"/>
  <c r="AP60"/>
  <c r="AM60"/>
  <c r="AJ60"/>
  <c r="AG60"/>
  <c r="AD60"/>
  <c r="Q60"/>
  <c r="L60"/>
  <c r="AP59"/>
  <c r="AM59"/>
  <c r="AJ59"/>
  <c r="AG59"/>
  <c r="AD59"/>
  <c r="Q59"/>
  <c r="L59"/>
  <c r="AP58"/>
  <c r="AM58"/>
  <c r="AJ58"/>
  <c r="AG58"/>
  <c r="AD58"/>
  <c r="Q58"/>
  <c r="L58"/>
  <c r="AP57"/>
  <c r="AM57"/>
  <c r="AJ57"/>
  <c r="AG57"/>
  <c r="AD57"/>
  <c r="Q57"/>
  <c r="L57"/>
  <c r="AP56"/>
  <c r="AM56"/>
  <c r="AJ56"/>
  <c r="AG56"/>
  <c r="AD56"/>
  <c r="Q56"/>
  <c r="L56"/>
  <c r="AP55"/>
  <c r="AM55"/>
  <c r="AJ55"/>
  <c r="AG55"/>
  <c r="AD55"/>
  <c r="Q55"/>
  <c r="L55"/>
  <c r="AP54"/>
  <c r="AM54"/>
  <c r="AJ54"/>
  <c r="AG54"/>
  <c r="AD54"/>
  <c r="Q54"/>
  <c r="L54"/>
  <c r="AP53"/>
  <c r="AM53"/>
  <c r="AJ53"/>
  <c r="AG53"/>
  <c r="AD53"/>
  <c r="Q53"/>
  <c r="L53"/>
  <c r="AP52"/>
  <c r="AM52"/>
  <c r="AJ52"/>
  <c r="AG52"/>
  <c r="AD52"/>
  <c r="Q52"/>
  <c r="L52"/>
  <c r="AP51"/>
  <c r="AM51"/>
  <c r="AJ51"/>
  <c r="AG51"/>
  <c r="AD51"/>
  <c r="Q51"/>
  <c r="L51"/>
  <c r="AP50"/>
  <c r="AM50"/>
  <c r="AJ50"/>
  <c r="AG50"/>
  <c r="AD50"/>
  <c r="Q50"/>
  <c r="L50"/>
  <c r="AP49"/>
  <c r="AM49"/>
  <c r="AJ49"/>
  <c r="AG49"/>
  <c r="AD49"/>
  <c r="Q49"/>
  <c r="L49"/>
  <c r="AP48"/>
  <c r="AM48"/>
  <c r="AJ48"/>
  <c r="AG48"/>
  <c r="AD48"/>
  <c r="Q48"/>
  <c r="L48"/>
  <c r="AP47"/>
  <c r="AM47"/>
  <c r="AJ47"/>
  <c r="AG47"/>
  <c r="AD47"/>
  <c r="Q47"/>
  <c r="L47"/>
  <c r="AP46"/>
  <c r="AM46"/>
  <c r="AJ46"/>
  <c r="AG46"/>
  <c r="AD46"/>
  <c r="Q46"/>
  <c r="L46"/>
  <c r="AP45"/>
  <c r="AM45"/>
  <c r="AJ45"/>
  <c r="AG45"/>
  <c r="AD45"/>
  <c r="Q45"/>
  <c r="L45"/>
  <c r="AP44"/>
  <c r="AM44"/>
  <c r="AJ44"/>
  <c r="AG44"/>
  <c r="AD44"/>
  <c r="Q44"/>
  <c r="L44"/>
  <c r="AP43"/>
  <c r="AM43"/>
  <c r="AJ43"/>
  <c r="AG43"/>
  <c r="AD43"/>
  <c r="Q43"/>
  <c r="L43"/>
  <c r="AP42"/>
  <c r="AM42"/>
  <c r="AJ42"/>
  <c r="AG42"/>
  <c r="AD42"/>
  <c r="Q42"/>
  <c r="L42"/>
  <c r="AP41"/>
  <c r="AM41"/>
  <c r="AJ41"/>
  <c r="AG41"/>
  <c r="AD41"/>
  <c r="Q41"/>
  <c r="L41"/>
  <c r="AP40"/>
  <c r="AM40"/>
  <c r="AJ40"/>
  <c r="AG40"/>
  <c r="AD40"/>
  <c r="Q40"/>
  <c r="L40"/>
  <c r="AP39"/>
  <c r="AM39"/>
  <c r="AJ39"/>
  <c r="AG39"/>
  <c r="AD39"/>
  <c r="Q39"/>
  <c r="L39"/>
  <c r="AP38"/>
  <c r="AM38"/>
  <c r="AJ38"/>
  <c r="AG38"/>
  <c r="AD38"/>
  <c r="Q38"/>
  <c r="L38"/>
  <c r="AP37"/>
  <c r="AM37"/>
  <c r="AJ37"/>
  <c r="AG37"/>
  <c r="AD37"/>
  <c r="Q37"/>
  <c r="L37"/>
  <c r="AP36"/>
  <c r="AM36"/>
  <c r="AJ36"/>
  <c r="AG36"/>
  <c r="AD36"/>
  <c r="Q36"/>
  <c r="L36"/>
  <c r="AP35"/>
  <c r="AM35"/>
  <c r="AJ35"/>
  <c r="AG35"/>
  <c r="AD35"/>
  <c r="Q35"/>
  <c r="L35"/>
  <c r="AP34"/>
  <c r="AM34"/>
  <c r="AJ34"/>
  <c r="AG34"/>
  <c r="AD34"/>
  <c r="Q34"/>
  <c r="L34"/>
  <c r="AP33"/>
  <c r="AM33"/>
  <c r="AJ33"/>
  <c r="AG33"/>
  <c r="AD33"/>
  <c r="Q33"/>
  <c r="L33"/>
  <c r="AP32"/>
  <c r="AM32"/>
  <c r="AJ32"/>
  <c r="AG32"/>
  <c r="AD32"/>
  <c r="Q32"/>
  <c r="L32"/>
  <c r="AP31"/>
  <c r="AM31"/>
  <c r="AJ31"/>
  <c r="AG31"/>
  <c r="AD31"/>
  <c r="Q31"/>
  <c r="L31"/>
  <c r="AP30"/>
  <c r="AM30"/>
  <c r="AJ30"/>
  <c r="AG30"/>
  <c r="AD30"/>
  <c r="Q30"/>
  <c r="L30"/>
  <c r="AP29"/>
  <c r="AM29"/>
  <c r="AJ29"/>
  <c r="AG29"/>
  <c r="AD29"/>
  <c r="Q29"/>
  <c r="L29"/>
  <c r="AP28"/>
  <c r="AM28"/>
  <c r="AJ28"/>
  <c r="AG28"/>
  <c r="AD28"/>
  <c r="Q28"/>
  <c r="L28"/>
  <c r="AP27"/>
  <c r="AM27"/>
  <c r="AJ27"/>
  <c r="AG27"/>
  <c r="AD27"/>
  <c r="Q27"/>
  <c r="L27"/>
  <c r="AP26"/>
  <c r="AM26"/>
  <c r="AJ26"/>
  <c r="AG26"/>
  <c r="AD26"/>
  <c r="Q26"/>
  <c r="L26"/>
  <c r="AP25"/>
  <c r="AM25"/>
  <c r="AJ25"/>
  <c r="AG25"/>
  <c r="AD25"/>
  <c r="Q25"/>
  <c r="L25"/>
  <c r="AP24"/>
  <c r="AM24"/>
  <c r="AJ24"/>
  <c r="AG24"/>
  <c r="AD24"/>
  <c r="Q24"/>
  <c r="L24"/>
  <c r="AP23"/>
  <c r="AM23"/>
  <c r="AJ23"/>
  <c r="AG23"/>
  <c r="AD23"/>
  <c r="Q23"/>
  <c r="L23"/>
  <c r="AP22"/>
  <c r="AM22"/>
  <c r="AJ22"/>
  <c r="AG22"/>
  <c r="AD22"/>
  <c r="Q22"/>
  <c r="L22"/>
  <c r="AP21"/>
  <c r="AM21"/>
  <c r="AJ21"/>
  <c r="AG21"/>
  <c r="AD21"/>
  <c r="Q21"/>
  <c r="L21"/>
  <c r="AP20"/>
  <c r="AM20"/>
  <c r="AJ20"/>
  <c r="AG20"/>
  <c r="AD20"/>
  <c r="Q20"/>
  <c r="L20"/>
  <c r="AP19"/>
  <c r="AM19"/>
  <c r="AJ19"/>
  <c r="AG19"/>
  <c r="AD19"/>
  <c r="Q19"/>
  <c r="L19"/>
  <c r="AP18"/>
  <c r="AM18"/>
  <c r="AJ18"/>
  <c r="AG18"/>
  <c r="AD18"/>
  <c r="Q18"/>
  <c r="L18"/>
  <c r="AP17"/>
  <c r="AM17"/>
  <c r="AJ17"/>
  <c r="AG17"/>
  <c r="AD17"/>
  <c r="Q17"/>
  <c r="L17"/>
  <c r="AP16"/>
  <c r="AM16"/>
  <c r="AJ16"/>
  <c r="AG16"/>
  <c r="AD16"/>
  <c r="Q16"/>
  <c r="L16"/>
  <c r="AP15"/>
  <c r="AM15"/>
  <c r="AJ15"/>
  <c r="AG15"/>
  <c r="AD15"/>
  <c r="Q15"/>
  <c r="L15"/>
  <c r="AP14"/>
  <c r="AM14"/>
  <c r="AJ14"/>
  <c r="AG14"/>
  <c r="AD14"/>
  <c r="Q14"/>
  <c r="L14"/>
  <c r="AP13"/>
  <c r="AM13"/>
  <c r="AJ13"/>
  <c r="AG13"/>
  <c r="AD13"/>
  <c r="Q13"/>
  <c r="L13"/>
  <c r="AP12"/>
  <c r="AM12"/>
  <c r="AJ12"/>
  <c r="AG12"/>
  <c r="AD12"/>
  <c r="Q12"/>
  <c r="L12"/>
  <c r="AP11"/>
  <c r="AM11"/>
  <c r="AJ11"/>
  <c r="AG11"/>
  <c r="AD11"/>
  <c r="Q11"/>
  <c r="L11"/>
  <c r="AP10"/>
  <c r="AM10"/>
  <c r="AJ10"/>
  <c r="AG10"/>
  <c r="AD10"/>
  <c r="Q10"/>
  <c r="L10"/>
  <c r="AP9"/>
  <c r="AM9"/>
  <c r="AJ9"/>
  <c r="AG9"/>
  <c r="AD9"/>
  <c r="Q9"/>
  <c r="L9"/>
  <c r="AP8"/>
  <c r="AM8"/>
  <c r="AJ8"/>
  <c r="AG8"/>
  <c r="AD8"/>
  <c r="Q8"/>
  <c r="L8"/>
  <c r="AP7"/>
  <c r="AM7"/>
  <c r="AJ7"/>
  <c r="AG7"/>
  <c r="AD7"/>
  <c r="Q7"/>
  <c r="L7"/>
  <c r="AP6"/>
  <c r="AM6"/>
  <c r="AJ6"/>
  <c r="AG6"/>
  <c r="AD6"/>
  <c r="Q6"/>
  <c r="L6"/>
  <c r="AP5"/>
  <c r="AM5"/>
  <c r="AJ5"/>
  <c r="AG5"/>
  <c r="AD5"/>
  <c r="Q5"/>
  <c r="L5"/>
  <c r="AP66" i="4"/>
  <c r="AM66"/>
  <c r="AJ66"/>
  <c r="AG66"/>
  <c r="AD66"/>
  <c r="AP81"/>
  <c r="AM81"/>
  <c r="AJ81"/>
  <c r="AG81"/>
  <c r="AD81"/>
  <c r="AP117"/>
  <c r="AM117"/>
  <c r="AJ117"/>
  <c r="AG117"/>
  <c r="AD117"/>
  <c r="AP58"/>
  <c r="AM58"/>
  <c r="AJ58"/>
  <c r="AG58"/>
  <c r="AD58"/>
  <c r="AP19"/>
  <c r="AM19"/>
  <c r="AJ19"/>
  <c r="AG19"/>
  <c r="AD19"/>
  <c r="AP18"/>
  <c r="AM18"/>
  <c r="AJ18"/>
  <c r="AG18"/>
  <c r="AD18"/>
  <c r="AP99"/>
  <c r="AM99"/>
  <c r="AJ99"/>
  <c r="AG99"/>
  <c r="AD99"/>
  <c r="AP100"/>
  <c r="AM100"/>
  <c r="AJ100"/>
  <c r="AG100"/>
  <c r="AD100"/>
  <c r="AP102"/>
  <c r="AM102"/>
  <c r="AJ102"/>
  <c r="AG102"/>
  <c r="AD102"/>
  <c r="AP90"/>
  <c r="AM90"/>
  <c r="AJ90"/>
  <c r="AG90"/>
  <c r="AD90"/>
  <c r="AP88"/>
  <c r="AM88"/>
  <c r="AJ88"/>
  <c r="AG88"/>
  <c r="AD88"/>
  <c r="AP87"/>
  <c r="AM87"/>
  <c r="AJ87"/>
  <c r="AG87"/>
  <c r="AD87"/>
  <c r="AP98"/>
  <c r="AM98"/>
  <c r="AJ98"/>
  <c r="AG98"/>
  <c r="AD98"/>
  <c r="AP96"/>
  <c r="AM96"/>
  <c r="AJ96"/>
  <c r="AG96"/>
  <c r="AD96"/>
  <c r="AP37"/>
  <c r="AM37"/>
  <c r="AJ37"/>
  <c r="AG37"/>
  <c r="AD37"/>
  <c r="AP32"/>
  <c r="AM32"/>
  <c r="AJ32"/>
  <c r="AG32"/>
  <c r="AD32"/>
  <c r="AP33"/>
  <c r="AM33"/>
  <c r="AJ33"/>
  <c r="AG33"/>
  <c r="AD33"/>
  <c r="AH98" i="7"/>
  <c r="AE98"/>
  <c r="AB98"/>
  <c r="Y98"/>
  <c r="V98"/>
  <c r="J98"/>
  <c r="AH93"/>
  <c r="AE93"/>
  <c r="AB93"/>
  <c r="Y93"/>
  <c r="V93"/>
  <c r="J93"/>
  <c r="AH100"/>
  <c r="AE100"/>
  <c r="AB100"/>
  <c r="Y100"/>
  <c r="V100"/>
  <c r="J100"/>
  <c r="AH101"/>
  <c r="AE101"/>
  <c r="AB101"/>
  <c r="Y101"/>
  <c r="V101"/>
  <c r="J101"/>
  <c r="J94"/>
  <c r="AH109"/>
  <c r="AE109"/>
  <c r="AB109"/>
  <c r="Y109"/>
  <c r="V109"/>
  <c r="J109"/>
  <c r="AH99"/>
  <c r="AE99"/>
  <c r="AB99"/>
  <c r="Y99"/>
  <c r="V99"/>
  <c r="J99"/>
  <c r="AH92"/>
  <c r="AE92"/>
  <c r="AB92"/>
  <c r="Y92"/>
  <c r="V92"/>
  <c r="J92"/>
  <c r="AH97"/>
  <c r="AE97"/>
  <c r="AB97"/>
  <c r="Y97"/>
  <c r="V97"/>
  <c r="J97"/>
  <c r="AH95"/>
  <c r="AE95"/>
  <c r="AB95"/>
  <c r="Y95"/>
  <c r="V95"/>
  <c r="J95"/>
  <c r="AH96"/>
  <c r="AE96"/>
  <c r="AB96"/>
  <c r="Y96"/>
  <c r="V96"/>
  <c r="J96"/>
  <c r="AH105"/>
  <c r="AE105"/>
  <c r="AB105"/>
  <c r="Y105"/>
  <c r="V105"/>
  <c r="J105"/>
  <c r="AH107"/>
  <c r="AE107"/>
  <c r="AB107"/>
  <c r="Y107"/>
  <c r="V107"/>
  <c r="J107"/>
  <c r="AH104"/>
  <c r="AE104"/>
  <c r="AB104"/>
  <c r="Y104"/>
  <c r="V104"/>
  <c r="J104"/>
  <c r="AH108"/>
  <c r="AE108"/>
  <c r="AB108"/>
  <c r="Y108"/>
  <c r="V108"/>
  <c r="J108"/>
  <c r="AH103"/>
  <c r="AE103"/>
  <c r="AB103"/>
  <c r="Y103"/>
  <c r="V103"/>
  <c r="J103"/>
  <c r="AH106"/>
  <c r="AE106"/>
  <c r="AB106"/>
  <c r="Y106"/>
  <c r="V106"/>
  <c r="J106"/>
  <c r="AH102"/>
  <c r="AE102"/>
  <c r="AB102"/>
  <c r="Y102"/>
  <c r="V102"/>
  <c r="J102"/>
  <c r="AH37"/>
  <c r="AE37"/>
  <c r="AB37"/>
  <c r="Y37"/>
  <c r="V37"/>
  <c r="J37"/>
  <c r="AH61"/>
  <c r="AE61"/>
  <c r="AB61"/>
  <c r="Y61"/>
  <c r="V61"/>
  <c r="J61"/>
  <c r="AH60"/>
  <c r="AE60"/>
  <c r="AB60"/>
  <c r="Y60"/>
  <c r="V60"/>
  <c r="J60"/>
  <c r="J58"/>
  <c r="J59"/>
  <c r="J62"/>
  <c r="J36"/>
  <c r="AH38"/>
  <c r="AE38"/>
  <c r="AB38"/>
  <c r="Y38"/>
  <c r="V38"/>
  <c r="J38"/>
  <c r="AH56"/>
  <c r="AE56"/>
  <c r="AB56"/>
  <c r="Y56"/>
  <c r="V56"/>
  <c r="J56"/>
  <c r="J34"/>
  <c r="AH57"/>
  <c r="AE57"/>
  <c r="AB57"/>
  <c r="Y57"/>
  <c r="V57"/>
  <c r="J57"/>
  <c r="AH35"/>
  <c r="AE35"/>
  <c r="AB35"/>
  <c r="Y35"/>
  <c r="V35"/>
  <c r="J35"/>
  <c r="AH42"/>
  <c r="AE42"/>
  <c r="AB42"/>
  <c r="Y42"/>
  <c r="V42"/>
  <c r="J42"/>
  <c r="AH41"/>
  <c r="AE41"/>
  <c r="AB41"/>
  <c r="Y41"/>
  <c r="V41"/>
  <c r="J41"/>
  <c r="J40"/>
  <c r="J48"/>
  <c r="J45"/>
  <c r="AH46"/>
  <c r="AE46"/>
  <c r="AB46"/>
  <c r="Y46"/>
  <c r="V46"/>
  <c r="J46"/>
  <c r="AH43"/>
  <c r="AE43"/>
  <c r="AB43"/>
  <c r="Y43"/>
  <c r="V43"/>
  <c r="J43"/>
  <c r="AH39"/>
  <c r="AE39"/>
  <c r="AB39"/>
  <c r="Y39"/>
  <c r="V39"/>
  <c r="J39"/>
  <c r="AH63"/>
  <c r="AE63"/>
  <c r="AB63"/>
  <c r="Y63"/>
  <c r="V63"/>
  <c r="J63"/>
  <c r="AH47"/>
  <c r="AE47"/>
  <c r="AB47"/>
  <c r="Y47"/>
  <c r="V47"/>
  <c r="J47"/>
  <c r="AH32"/>
  <c r="AE32"/>
  <c r="AB32"/>
  <c r="Y32"/>
  <c r="V32"/>
  <c r="J32"/>
  <c r="J52"/>
  <c r="AH54"/>
  <c r="AE54"/>
  <c r="AB54"/>
  <c r="Y54"/>
  <c r="V54"/>
  <c r="J54"/>
  <c r="AH55"/>
  <c r="AE55"/>
  <c r="AB55"/>
  <c r="Y55"/>
  <c r="V55"/>
  <c r="J55"/>
  <c r="AH53"/>
  <c r="AE53"/>
  <c r="AB53"/>
  <c r="Y53"/>
  <c r="V53"/>
  <c r="J53"/>
  <c r="AH49"/>
  <c r="AE49"/>
  <c r="AB49"/>
  <c r="Y49"/>
  <c r="V49"/>
  <c r="J49"/>
  <c r="AH31"/>
  <c r="AE31"/>
  <c r="AB31"/>
  <c r="Y31"/>
  <c r="V31"/>
  <c r="J31"/>
  <c r="AH44"/>
  <c r="AE44"/>
  <c r="AB44"/>
  <c r="Y44"/>
  <c r="V44"/>
  <c r="J44"/>
  <c r="AH50"/>
  <c r="AE50"/>
  <c r="AB50"/>
  <c r="Y50"/>
  <c r="V50"/>
  <c r="J50"/>
  <c r="AH33"/>
  <c r="AE33"/>
  <c r="AB33"/>
  <c r="Y33"/>
  <c r="V33"/>
  <c r="J33"/>
  <c r="AH51"/>
  <c r="AE51"/>
  <c r="AB51"/>
  <c r="Y51"/>
  <c r="V51"/>
  <c r="J51"/>
  <c r="AH111"/>
  <c r="AE111"/>
  <c r="AB111"/>
  <c r="Y111"/>
  <c r="V111"/>
  <c r="J111"/>
  <c r="AH120"/>
  <c r="AE120"/>
  <c r="AB120"/>
  <c r="Y120"/>
  <c r="V120"/>
  <c r="J120"/>
  <c r="AH112"/>
  <c r="AE112"/>
  <c r="AB112"/>
  <c r="Y112"/>
  <c r="V112"/>
  <c r="J112"/>
  <c r="AH110"/>
  <c r="AE110"/>
  <c r="AB110"/>
  <c r="Y110"/>
  <c r="V110"/>
  <c r="J110"/>
  <c r="AH116"/>
  <c r="AE116"/>
  <c r="AB116"/>
  <c r="Y116"/>
  <c r="V116"/>
  <c r="J116"/>
  <c r="AH113"/>
  <c r="AE113"/>
  <c r="AB113"/>
  <c r="Y113"/>
  <c r="V113"/>
  <c r="J113"/>
  <c r="AH121"/>
  <c r="AE121"/>
  <c r="AB121"/>
  <c r="Y121"/>
  <c r="V121"/>
  <c r="J121"/>
  <c r="J119"/>
  <c r="AH114"/>
  <c r="AE114"/>
  <c r="AB114"/>
  <c r="Y114"/>
  <c r="V114"/>
  <c r="J114"/>
  <c r="AH118"/>
  <c r="AE118"/>
  <c r="AB118"/>
  <c r="Y118"/>
  <c r="V118"/>
  <c r="J118"/>
  <c r="AH117"/>
  <c r="AE117"/>
  <c r="AB117"/>
  <c r="Y117"/>
  <c r="V117"/>
  <c r="J117"/>
  <c r="AH115"/>
  <c r="AE115"/>
  <c r="AB115"/>
  <c r="Y115"/>
  <c r="V115"/>
  <c r="J115"/>
  <c r="AH80"/>
  <c r="AE80"/>
  <c r="AB80"/>
  <c r="Y80"/>
  <c r="V80"/>
  <c r="J80"/>
  <c r="J91"/>
  <c r="AH83"/>
  <c r="AE83"/>
  <c r="AB83"/>
  <c r="Y83"/>
  <c r="V83"/>
  <c r="J83"/>
  <c r="AH81"/>
  <c r="AE81"/>
  <c r="AB81"/>
  <c r="Y81"/>
  <c r="V81"/>
  <c r="J81"/>
  <c r="AH89"/>
  <c r="AE89"/>
  <c r="AB89"/>
  <c r="Y89"/>
  <c r="V89"/>
  <c r="J89"/>
  <c r="AH86"/>
  <c r="AE86"/>
  <c r="AB86"/>
  <c r="Y86"/>
  <c r="V86"/>
  <c r="J86"/>
  <c r="AH84"/>
  <c r="AE84"/>
  <c r="AB84"/>
  <c r="Y84"/>
  <c r="V84"/>
  <c r="J84"/>
  <c r="AH82"/>
  <c r="AE82"/>
  <c r="AB82"/>
  <c r="Y82"/>
  <c r="V82"/>
  <c r="J82"/>
  <c r="AH90"/>
  <c r="AE90"/>
  <c r="AB90"/>
  <c r="Y90"/>
  <c r="V90"/>
  <c r="J90"/>
  <c r="AH87"/>
  <c r="AE87"/>
  <c r="AB87"/>
  <c r="Y87"/>
  <c r="V87"/>
  <c r="J87"/>
  <c r="AH88"/>
  <c r="AE88"/>
  <c r="AB88"/>
  <c r="Y88"/>
  <c r="V88"/>
  <c r="J88"/>
  <c r="AH85"/>
  <c r="AE85"/>
  <c r="AB85"/>
  <c r="Y85"/>
  <c r="V85"/>
  <c r="J85"/>
  <c r="AH15"/>
  <c r="AE15"/>
  <c r="AB15"/>
  <c r="Y15"/>
  <c r="V15"/>
  <c r="J15"/>
  <c r="AH12"/>
  <c r="AE12"/>
  <c r="AB12"/>
  <c r="Y12"/>
  <c r="V12"/>
  <c r="J12"/>
  <c r="AH5"/>
  <c r="AE5"/>
  <c r="AB5"/>
  <c r="Y5"/>
  <c r="V5"/>
  <c r="J5"/>
  <c r="AH9"/>
  <c r="AE9"/>
  <c r="AB9"/>
  <c r="Y9"/>
  <c r="V9"/>
  <c r="J9"/>
  <c r="AH28"/>
  <c r="AE28"/>
  <c r="AB28"/>
  <c r="Y28"/>
  <c r="V28"/>
  <c r="J28"/>
  <c r="J30"/>
  <c r="AH11"/>
  <c r="AE11"/>
  <c r="AB11"/>
  <c r="Y11"/>
  <c r="V11"/>
  <c r="J11"/>
  <c r="AH6"/>
  <c r="AE6"/>
  <c r="AB6"/>
  <c r="Y6"/>
  <c r="V6"/>
  <c r="J6"/>
  <c r="AH13"/>
  <c r="AE13"/>
  <c r="AB13"/>
  <c r="Y13"/>
  <c r="V13"/>
  <c r="J13"/>
  <c r="AH8"/>
  <c r="AE8"/>
  <c r="AB8"/>
  <c r="Y8"/>
  <c r="V8"/>
  <c r="J8"/>
  <c r="AH14"/>
  <c r="AE14"/>
  <c r="AB14"/>
  <c r="Y14"/>
  <c r="V14"/>
  <c r="J14"/>
  <c r="AH10"/>
  <c r="AE10"/>
  <c r="AB10"/>
  <c r="Y10"/>
  <c r="V10"/>
  <c r="J10"/>
  <c r="AH29"/>
  <c r="AE29"/>
  <c r="AB29"/>
  <c r="Y29"/>
  <c r="V29"/>
  <c r="J29"/>
  <c r="AH26"/>
  <c r="AE26"/>
  <c r="AB26"/>
  <c r="Y26"/>
  <c r="V26"/>
  <c r="J26"/>
  <c r="J24"/>
  <c r="J16"/>
  <c r="AH27"/>
  <c r="AE27"/>
  <c r="AB27"/>
  <c r="Y27"/>
  <c r="V27"/>
  <c r="J27"/>
  <c r="AH25"/>
  <c r="AE25"/>
  <c r="AB25"/>
  <c r="Y25"/>
  <c r="V25"/>
  <c r="J25"/>
  <c r="AH18"/>
  <c r="AE18"/>
  <c r="AB18"/>
  <c r="Y18"/>
  <c r="V18"/>
  <c r="J18"/>
  <c r="AH17"/>
  <c r="AE17"/>
  <c r="AB17"/>
  <c r="Y17"/>
  <c r="V17"/>
  <c r="J17"/>
  <c r="AH7"/>
  <c r="AE7"/>
  <c r="AB7"/>
  <c r="Y7"/>
  <c r="V7"/>
  <c r="J7"/>
  <c r="AH21"/>
  <c r="AE21"/>
  <c r="AB21"/>
  <c r="Y21"/>
  <c r="V21"/>
  <c r="J21"/>
  <c r="AH20"/>
  <c r="AE20"/>
  <c r="AB20"/>
  <c r="Y20"/>
  <c r="V20"/>
  <c r="J20"/>
  <c r="AH19"/>
  <c r="AE19"/>
  <c r="AB19"/>
  <c r="Y19"/>
  <c r="V19"/>
  <c r="J19"/>
  <c r="AH22"/>
  <c r="AE22"/>
  <c r="AB22"/>
  <c r="Y22"/>
  <c r="V22"/>
  <c r="J22"/>
  <c r="AH23"/>
  <c r="AE23"/>
  <c r="AB23"/>
  <c r="Y23"/>
  <c r="V23"/>
  <c r="J23"/>
  <c r="AH74"/>
  <c r="AE74"/>
  <c r="AB74"/>
  <c r="Y74"/>
  <c r="V74"/>
  <c r="J74"/>
  <c r="J75"/>
  <c r="J71"/>
  <c r="AH73"/>
  <c r="AE73"/>
  <c r="AB73"/>
  <c r="Y73"/>
  <c r="V73"/>
  <c r="J73"/>
  <c r="AH72"/>
  <c r="AE72"/>
  <c r="AB72"/>
  <c r="Y72"/>
  <c r="V72"/>
  <c r="J72"/>
  <c r="AH76"/>
  <c r="AE76"/>
  <c r="AB76"/>
  <c r="Y76"/>
  <c r="V76"/>
  <c r="J76"/>
  <c r="AH70"/>
  <c r="AE70"/>
  <c r="AB70"/>
  <c r="Y70"/>
  <c r="V70"/>
  <c r="J70"/>
  <c r="AH79"/>
  <c r="AE79"/>
  <c r="AB79"/>
  <c r="Y79"/>
  <c r="V79"/>
  <c r="J79"/>
  <c r="AH77"/>
  <c r="AE77"/>
  <c r="AB77"/>
  <c r="Y77"/>
  <c r="V77"/>
  <c r="J77"/>
  <c r="AH69"/>
  <c r="AE69"/>
  <c r="AB69"/>
  <c r="Y69"/>
  <c r="V69"/>
  <c r="J69"/>
  <c r="AH67"/>
  <c r="AE67"/>
  <c r="AB67"/>
  <c r="Y67"/>
  <c r="V67"/>
  <c r="J67"/>
  <c r="AH64"/>
  <c r="AE64"/>
  <c r="AB64"/>
  <c r="Y64"/>
  <c r="V64"/>
  <c r="J64"/>
  <c r="AH65"/>
  <c r="AE65"/>
  <c r="AB65"/>
  <c r="Y65"/>
  <c r="V65"/>
  <c r="J65"/>
  <c r="AH68"/>
  <c r="AE68"/>
  <c r="AB68"/>
  <c r="Y68"/>
  <c r="V68"/>
  <c r="J68"/>
  <c r="AH78"/>
  <c r="AE78"/>
  <c r="AB78"/>
  <c r="Y78"/>
  <c r="V78"/>
  <c r="J78"/>
  <c r="AH66"/>
  <c r="AE66"/>
  <c r="AB66"/>
  <c r="Y66"/>
  <c r="V66"/>
  <c r="J66"/>
  <c r="Q59" i="4"/>
  <c r="Q70"/>
  <c r="Q66"/>
  <c r="Q67"/>
  <c r="Q60"/>
  <c r="Q62"/>
  <c r="Q61"/>
  <c r="Q65"/>
  <c r="Q63"/>
  <c r="Q68"/>
  <c r="Q64"/>
  <c r="Q69"/>
  <c r="Q115"/>
  <c r="Q107"/>
  <c r="Q110"/>
  <c r="Q105"/>
  <c r="Q106"/>
  <c r="Q109"/>
  <c r="Q108"/>
  <c r="Q104"/>
  <c r="Q116"/>
  <c r="Q118"/>
  <c r="Q120"/>
  <c r="Q119"/>
  <c r="Q114"/>
  <c r="Q111"/>
  <c r="Q113"/>
  <c r="Q117"/>
  <c r="Q121"/>
  <c r="Q112"/>
  <c r="Q58"/>
  <c r="Q55"/>
  <c r="Q49"/>
  <c r="Q48"/>
  <c r="Q56"/>
  <c r="Q57"/>
  <c r="Q51"/>
  <c r="Q47"/>
  <c r="Q52"/>
  <c r="Q50"/>
  <c r="Q54"/>
  <c r="Q53"/>
  <c r="Q13"/>
  <c r="Q12"/>
  <c r="Q6"/>
  <c r="Q17"/>
  <c r="Q19"/>
  <c r="Q14"/>
  <c r="Q20"/>
  <c r="Q16"/>
  <c r="Q18"/>
  <c r="Q15"/>
  <c r="Q11"/>
  <c r="Q7"/>
  <c r="Q9"/>
  <c r="Q5"/>
  <c r="Q8"/>
  <c r="Q10"/>
  <c r="Q82"/>
  <c r="Q99"/>
  <c r="Q103"/>
  <c r="Q101"/>
  <c r="Q100"/>
  <c r="Q102"/>
  <c r="Q94"/>
  <c r="Q95"/>
  <c r="Q76"/>
  <c r="Q78"/>
  <c r="Q79"/>
  <c r="Q81"/>
  <c r="Q72"/>
  <c r="Q77"/>
  <c r="Q80"/>
  <c r="Q90"/>
  <c r="Q84"/>
  <c r="Q83"/>
  <c r="Q88"/>
  <c r="Q74"/>
  <c r="Q91"/>
  <c r="Q86"/>
  <c r="Q89"/>
  <c r="Q87"/>
  <c r="Q85"/>
  <c r="Q97"/>
  <c r="Q92"/>
  <c r="Q98"/>
  <c r="Q93"/>
  <c r="Q96"/>
  <c r="Q73"/>
  <c r="Q71"/>
  <c r="Q75"/>
  <c r="Q37"/>
  <c r="Q40"/>
  <c r="Q36"/>
  <c r="Q27"/>
  <c r="Q22"/>
  <c r="Q31"/>
  <c r="Q32"/>
  <c r="Q21"/>
  <c r="Q26"/>
  <c r="Q24"/>
  <c r="Q29"/>
  <c r="Q25"/>
  <c r="Q28"/>
  <c r="Q30"/>
  <c r="Q33"/>
  <c r="Q34"/>
  <c r="Q39"/>
  <c r="Q43"/>
  <c r="Q44"/>
  <c r="Q35"/>
  <c r="Q38"/>
  <c r="Q46"/>
  <c r="Q41"/>
  <c r="Q23"/>
  <c r="Q45"/>
  <c r="Q42"/>
  <c r="I26" i="2"/>
  <c r="I7"/>
  <c r="I21"/>
  <c r="I19"/>
  <c r="I22"/>
  <c r="I27"/>
  <c r="I18"/>
  <c r="I20"/>
  <c r="I17"/>
  <c r="I25"/>
  <c r="I24"/>
  <c r="I16"/>
  <c r="I66"/>
  <c r="I77"/>
  <c r="I68"/>
  <c r="I65"/>
  <c r="I67"/>
  <c r="I64"/>
  <c r="I69"/>
  <c r="I78"/>
  <c r="I84"/>
  <c r="I88"/>
  <c r="I89"/>
  <c r="I82"/>
  <c r="I85"/>
  <c r="I83"/>
  <c r="I80"/>
  <c r="I81"/>
  <c r="I90"/>
  <c r="I87"/>
  <c r="I86"/>
  <c r="I91"/>
  <c r="I102"/>
  <c r="I106"/>
  <c r="I105"/>
  <c r="I108"/>
  <c r="I103"/>
  <c r="I104"/>
  <c r="I107"/>
  <c r="I121"/>
  <c r="I117"/>
  <c r="I115"/>
  <c r="I116"/>
  <c r="I113"/>
  <c r="I111"/>
  <c r="I114"/>
  <c r="I119"/>
  <c r="I118"/>
  <c r="I112"/>
  <c r="I110"/>
  <c r="I120"/>
  <c r="I96"/>
  <c r="I92"/>
  <c r="I95"/>
  <c r="I97"/>
  <c r="I109"/>
  <c r="I101"/>
  <c r="I94"/>
  <c r="I100"/>
  <c r="I98"/>
  <c r="I99"/>
  <c r="I93"/>
  <c r="I32"/>
  <c r="I51"/>
  <c r="I33"/>
  <c r="I44"/>
  <c r="I31"/>
  <c r="I55"/>
  <c r="I50"/>
  <c r="I54"/>
  <c r="I53"/>
  <c r="I49"/>
  <c r="I52"/>
  <c r="I79"/>
  <c r="I74"/>
  <c r="I70"/>
  <c r="I72"/>
  <c r="I76"/>
  <c r="I71"/>
  <c r="I75"/>
  <c r="I73"/>
  <c r="I15"/>
  <c r="I11"/>
  <c r="I28"/>
  <c r="I30"/>
  <c r="I10"/>
  <c r="I14"/>
  <c r="I29"/>
  <c r="I8"/>
  <c r="I5"/>
  <c r="I13"/>
  <c r="I12"/>
  <c r="I6"/>
  <c r="I9"/>
  <c r="I63"/>
  <c r="I46"/>
  <c r="I47"/>
  <c r="I39"/>
  <c r="I42"/>
  <c r="I40"/>
  <c r="I45"/>
  <c r="I41"/>
  <c r="I48"/>
  <c r="I43"/>
  <c r="I37"/>
  <c r="I35"/>
  <c r="I57"/>
  <c r="I56"/>
  <c r="I34"/>
  <c r="I38"/>
  <c r="I36"/>
  <c r="I62"/>
  <c r="I59"/>
  <c r="I60"/>
  <c r="I58"/>
  <c r="I61"/>
  <c r="I23"/>
  <c r="M61" i="6" l="1"/>
  <c r="M58"/>
  <c r="M60"/>
  <c r="M59"/>
  <c r="M62"/>
  <c r="M36"/>
  <c r="M38"/>
  <c r="M34"/>
  <c r="M56"/>
  <c r="M57"/>
  <c r="M35"/>
  <c r="M37"/>
  <c r="M43"/>
  <c r="M48"/>
  <c r="M41"/>
  <c r="M45"/>
  <c r="M40"/>
  <c r="M42"/>
  <c r="M39"/>
  <c r="M47"/>
  <c r="M46"/>
  <c r="M63"/>
  <c r="M9"/>
  <c r="M6"/>
  <c r="M12"/>
  <c r="M13"/>
  <c r="M5"/>
  <c r="M8"/>
  <c r="M29"/>
  <c r="M14"/>
  <c r="M10"/>
  <c r="M30"/>
  <c r="M28"/>
  <c r="M11"/>
  <c r="M15"/>
  <c r="M73"/>
  <c r="M75"/>
  <c r="M71"/>
  <c r="M76"/>
  <c r="M72"/>
  <c r="M70"/>
  <c r="M74"/>
  <c r="M79"/>
  <c r="M52"/>
  <c r="M49"/>
  <c r="M53"/>
  <c r="M54"/>
  <c r="M50"/>
  <c r="M55"/>
  <c r="M31"/>
  <c r="M44"/>
  <c r="M33"/>
  <c r="M51"/>
  <c r="M32"/>
  <c r="M93"/>
  <c r="M99"/>
  <c r="M98"/>
  <c r="M100"/>
  <c r="M94"/>
  <c r="M101"/>
  <c r="M109"/>
  <c r="M97"/>
  <c r="M95"/>
  <c r="M92"/>
  <c r="M96"/>
  <c r="M120"/>
  <c r="M110"/>
  <c r="M112"/>
  <c r="M118"/>
  <c r="M119"/>
  <c r="M114"/>
  <c r="M111"/>
  <c r="M113"/>
  <c r="M116"/>
  <c r="M115"/>
  <c r="M117"/>
  <c r="M121"/>
  <c r="M107"/>
  <c r="M104"/>
  <c r="M103"/>
  <c r="M108"/>
  <c r="M105"/>
  <c r="M106"/>
  <c r="M102"/>
  <c r="M91"/>
  <c r="M86"/>
  <c r="M87"/>
  <c r="M90"/>
  <c r="M81"/>
  <c r="M80"/>
  <c r="M83"/>
  <c r="M85"/>
  <c r="M82"/>
  <c r="M89"/>
  <c r="M88"/>
  <c r="M84"/>
  <c r="M78"/>
  <c r="M69"/>
  <c r="M64"/>
  <c r="M67"/>
  <c r="M65"/>
  <c r="M68"/>
  <c r="M77"/>
  <c r="M66"/>
  <c r="M16"/>
  <c r="M24"/>
  <c r="M25"/>
  <c r="M17"/>
  <c r="M20"/>
  <c r="M18"/>
  <c r="M27"/>
  <c r="M22"/>
  <c r="M19"/>
  <c r="M21"/>
  <c r="M7"/>
  <c r="M26"/>
  <c r="M23"/>
  <c r="T49" i="2" l="1"/>
  <c r="T112"/>
  <c r="T43"/>
  <c r="T99"/>
  <c r="T17"/>
  <c r="T60"/>
  <c r="T87"/>
  <c r="T12"/>
  <c r="T86"/>
  <c r="T93"/>
  <c r="T25"/>
  <c r="T52"/>
  <c r="T58"/>
  <c r="T110"/>
  <c r="T6"/>
  <c r="T120"/>
  <c r="T24"/>
  <c r="T61"/>
  <c r="T91"/>
  <c r="T9"/>
  <c r="T16"/>
  <c r="T15"/>
  <c r="T102"/>
  <c r="T23"/>
  <c r="T32"/>
  <c r="T63"/>
  <c r="T66"/>
  <c r="T84"/>
  <c r="T96"/>
  <c r="T37"/>
  <c r="T79"/>
  <c r="T121"/>
  <c r="T26"/>
  <c r="T74"/>
  <c r="T106"/>
  <c r="T35"/>
  <c r="T46"/>
  <c r="T77"/>
  <c r="T88"/>
  <c r="T117"/>
  <c r="T11"/>
  <c r="T51"/>
  <c r="T92"/>
  <c r="T105"/>
  <c r="T28"/>
  <c r="T33"/>
  <c r="T47"/>
  <c r="T68"/>
  <c r="T70"/>
  <c r="T89"/>
  <c r="T115"/>
  <c r="T7"/>
  <c r="T57"/>
  <c r="T95"/>
  <c r="T30"/>
  <c r="T44"/>
  <c r="T65"/>
  <c r="T82"/>
  <c r="T39"/>
  <c r="T72"/>
  <c r="T108"/>
  <c r="T116"/>
  <c r="T21"/>
  <c r="T56"/>
  <c r="T97"/>
  <c r="T34"/>
  <c r="T103"/>
  <c r="T10"/>
  <c r="T31"/>
  <c r="T42"/>
  <c r="T67"/>
  <c r="T76"/>
  <c r="T85"/>
  <c r="T19"/>
  <c r="T113"/>
  <c r="T109"/>
  <c r="T22"/>
  <c r="T111"/>
  <c r="T14"/>
  <c r="T38"/>
  <c r="T40"/>
  <c r="T55"/>
  <c r="T104"/>
  <c r="T83"/>
  <c r="T71"/>
  <c r="T101"/>
  <c r="T64"/>
  <c r="T45"/>
  <c r="T50"/>
  <c r="T114"/>
  <c r="T29"/>
  <c r="T80"/>
  <c r="T94"/>
  <c r="T27"/>
  <c r="T36"/>
  <c r="T69"/>
  <c r="T75"/>
  <c r="T107"/>
  <c r="T41"/>
  <c r="T8"/>
  <c r="T54"/>
  <c r="T62"/>
  <c r="T100"/>
  <c r="T18"/>
  <c r="T78"/>
  <c r="T81"/>
  <c r="T118"/>
  <c r="T73"/>
  <c r="T5"/>
  <c r="T53"/>
  <c r="T119"/>
  <c r="T48"/>
  <c r="T98"/>
  <c r="T20"/>
  <c r="T59"/>
  <c r="T90"/>
  <c r="T13"/>
  <c r="AH121" i="5"/>
  <c r="AE121"/>
  <c r="AB121"/>
  <c r="Y121"/>
  <c r="V121"/>
  <c r="J121"/>
  <c r="J119"/>
  <c r="AH118"/>
  <c r="AE118"/>
  <c r="AB118"/>
  <c r="Y118"/>
  <c r="V118"/>
  <c r="J118"/>
  <c r="AH113"/>
  <c r="AE113"/>
  <c r="AB113"/>
  <c r="Y113"/>
  <c r="V113"/>
  <c r="J113"/>
  <c r="AH110"/>
  <c r="AE110"/>
  <c r="AB110"/>
  <c r="Y110"/>
  <c r="V110"/>
  <c r="J110"/>
  <c r="AH109"/>
  <c r="AE109"/>
  <c r="AB109"/>
  <c r="Y109"/>
  <c r="V109"/>
  <c r="J109"/>
  <c r="AH107"/>
  <c r="AE107"/>
  <c r="AB107"/>
  <c r="Y107"/>
  <c r="V107"/>
  <c r="J107"/>
  <c r="AH92"/>
  <c r="AE92"/>
  <c r="AB92"/>
  <c r="Y92"/>
  <c r="V92"/>
  <c r="J92"/>
  <c r="J91"/>
  <c r="AH90"/>
  <c r="AE90"/>
  <c r="AB90"/>
  <c r="Y90"/>
  <c r="V90"/>
  <c r="J90"/>
  <c r="AH87"/>
  <c r="AE87"/>
  <c r="AB87"/>
  <c r="Y87"/>
  <c r="V87"/>
  <c r="J87"/>
  <c r="AH83"/>
  <c r="AE83"/>
  <c r="AB83"/>
  <c r="Y83"/>
  <c r="V83"/>
  <c r="J83"/>
  <c r="AH81"/>
  <c r="AE81"/>
  <c r="AB81"/>
  <c r="Y81"/>
  <c r="V81"/>
  <c r="J81"/>
  <c r="AH79"/>
  <c r="AE79"/>
  <c r="AB79"/>
  <c r="Y79"/>
  <c r="V79"/>
  <c r="J79"/>
  <c r="AH78"/>
  <c r="AE78"/>
  <c r="AB78"/>
  <c r="Y78"/>
  <c r="V78"/>
  <c r="J78"/>
  <c r="J75"/>
  <c r="AH69"/>
  <c r="AE69"/>
  <c r="AB69"/>
  <c r="Y69"/>
  <c r="V69"/>
  <c r="J69"/>
  <c r="AH64"/>
  <c r="AE64"/>
  <c r="AB64"/>
  <c r="Y64"/>
  <c r="V64"/>
  <c r="J64"/>
  <c r="AH61"/>
  <c r="AE61"/>
  <c r="AB61"/>
  <c r="Y61"/>
  <c r="V61"/>
  <c r="J61"/>
  <c r="AH60"/>
  <c r="AE60"/>
  <c r="AB60"/>
  <c r="Y60"/>
  <c r="V60"/>
  <c r="J60"/>
  <c r="J59"/>
  <c r="J58"/>
  <c r="AH57"/>
  <c r="AE57"/>
  <c r="AB57"/>
  <c r="Y57"/>
  <c r="V57"/>
  <c r="J57"/>
  <c r="AH56"/>
  <c r="AE56"/>
  <c r="AB56"/>
  <c r="Y56"/>
  <c r="V56"/>
  <c r="J56"/>
  <c r="AH54"/>
  <c r="AE54"/>
  <c r="AB54"/>
  <c r="Y54"/>
  <c r="V54"/>
  <c r="J54"/>
  <c r="J52"/>
  <c r="AH51"/>
  <c r="AE51"/>
  <c r="AB51"/>
  <c r="Y51"/>
  <c r="V51"/>
  <c r="J51"/>
  <c r="AH37"/>
  <c r="AE37"/>
  <c r="AB37"/>
  <c r="Y37"/>
  <c r="V37"/>
  <c r="J37"/>
  <c r="J36"/>
  <c r="AH29"/>
  <c r="AE29"/>
  <c r="AB29"/>
  <c r="Y29"/>
  <c r="V29"/>
  <c r="J29"/>
  <c r="AH27"/>
  <c r="AE27"/>
  <c r="AB27"/>
  <c r="Y27"/>
  <c r="V27"/>
  <c r="J27"/>
  <c r="AH25"/>
  <c r="AE25"/>
  <c r="AB25"/>
  <c r="Y25"/>
  <c r="V25"/>
  <c r="J25"/>
  <c r="J24"/>
  <c r="AH21"/>
  <c r="AE21"/>
  <c r="AB21"/>
  <c r="Y21"/>
  <c r="V21"/>
  <c r="J21"/>
  <c r="AH20"/>
  <c r="AE20"/>
  <c r="AB20"/>
  <c r="Y20"/>
  <c r="V20"/>
  <c r="J20"/>
  <c r="AH19"/>
  <c r="AE19"/>
  <c r="AB19"/>
  <c r="Y19"/>
  <c r="V19"/>
  <c r="J19"/>
  <c r="AH18"/>
  <c r="AE18"/>
  <c r="AB18"/>
  <c r="Y18"/>
  <c r="V18"/>
  <c r="J18"/>
  <c r="AH17"/>
  <c r="AE17"/>
  <c r="AB17"/>
  <c r="Y17"/>
  <c r="V17"/>
  <c r="J17"/>
  <c r="J16"/>
  <c r="AH12"/>
  <c r="AE12"/>
  <c r="AB12"/>
  <c r="Y12"/>
  <c r="V12"/>
  <c r="J12"/>
  <c r="AH11"/>
  <c r="AE11"/>
  <c r="AB11"/>
  <c r="Y11"/>
  <c r="V11"/>
  <c r="J11"/>
  <c r="AH8"/>
  <c r="AE8"/>
  <c r="AB8"/>
  <c r="Y8"/>
  <c r="V8"/>
  <c r="J8"/>
  <c r="AH7"/>
  <c r="AE7"/>
  <c r="AB7"/>
  <c r="Y7"/>
  <c r="V7"/>
  <c r="J7"/>
  <c r="AH6"/>
  <c r="AE6"/>
  <c r="AB6"/>
  <c r="Y6"/>
  <c r="V6"/>
  <c r="J6"/>
  <c r="AH117"/>
  <c r="AE117"/>
  <c r="AB117"/>
  <c r="Y117"/>
  <c r="V117"/>
  <c r="J117"/>
  <c r="AH116"/>
  <c r="AE116"/>
  <c r="AB116"/>
  <c r="Y116"/>
  <c r="V116"/>
  <c r="J116"/>
  <c r="AH115"/>
  <c r="AE115"/>
  <c r="AB115"/>
  <c r="Y115"/>
  <c r="V115"/>
  <c r="J115"/>
  <c r="AH114"/>
  <c r="AE114"/>
  <c r="AB114"/>
  <c r="Y114"/>
  <c r="V114"/>
  <c r="J114"/>
  <c r="AH108"/>
  <c r="AE108"/>
  <c r="AB108"/>
  <c r="Y108"/>
  <c r="V108"/>
  <c r="J108"/>
  <c r="AH104"/>
  <c r="AE104"/>
  <c r="AB104"/>
  <c r="Y104"/>
  <c r="V104"/>
  <c r="J104"/>
  <c r="AH101"/>
  <c r="AE101"/>
  <c r="AB101"/>
  <c r="Y101"/>
  <c r="V101"/>
  <c r="J101"/>
  <c r="AH100"/>
  <c r="AE100"/>
  <c r="AB100"/>
  <c r="Y100"/>
  <c r="V100"/>
  <c r="J100"/>
  <c r="AH99"/>
  <c r="AE99"/>
  <c r="AB99"/>
  <c r="Y99"/>
  <c r="V99"/>
  <c r="J99"/>
  <c r="AH98"/>
  <c r="AE98"/>
  <c r="AB98"/>
  <c r="Y98"/>
  <c r="V98"/>
  <c r="J98"/>
  <c r="AH97"/>
  <c r="AE97"/>
  <c r="AB97"/>
  <c r="Y97"/>
  <c r="V97"/>
  <c r="J97"/>
  <c r="AH96"/>
  <c r="AE96"/>
  <c r="AB96"/>
  <c r="Y96"/>
  <c r="V96"/>
  <c r="J96"/>
  <c r="AH95"/>
  <c r="AE95"/>
  <c r="AB95"/>
  <c r="Y95"/>
  <c r="V95"/>
  <c r="J95"/>
  <c r="J94"/>
  <c r="AH93"/>
  <c r="AE93"/>
  <c r="AB93"/>
  <c r="Y93"/>
  <c r="V93"/>
  <c r="J93"/>
  <c r="AH89"/>
  <c r="AE89"/>
  <c r="AB89"/>
  <c r="Y89"/>
  <c r="V89"/>
  <c r="J89"/>
  <c r="AH88"/>
  <c r="AE88"/>
  <c r="AB88"/>
  <c r="Y88"/>
  <c r="V88"/>
  <c r="J88"/>
  <c r="AH86"/>
  <c r="AE86"/>
  <c r="AB86"/>
  <c r="Y86"/>
  <c r="V86"/>
  <c r="J86"/>
  <c r="AH85"/>
  <c r="AE85"/>
  <c r="AB85"/>
  <c r="Y85"/>
  <c r="V85"/>
  <c r="J85"/>
  <c r="AH84"/>
  <c r="AE84"/>
  <c r="AB84"/>
  <c r="Y84"/>
  <c r="V84"/>
  <c r="J84"/>
  <c r="AH80"/>
  <c r="AE80"/>
  <c r="AB80"/>
  <c r="Y80"/>
  <c r="V80"/>
  <c r="J80"/>
  <c r="AH77"/>
  <c r="AE77"/>
  <c r="AB77"/>
  <c r="Y77"/>
  <c r="V77"/>
  <c r="J77"/>
  <c r="AH76"/>
  <c r="AE76"/>
  <c r="AB76"/>
  <c r="Y76"/>
  <c r="V76"/>
  <c r="J76"/>
  <c r="AH73"/>
  <c r="AE73"/>
  <c r="AB73"/>
  <c r="Y73"/>
  <c r="V73"/>
  <c r="J73"/>
  <c r="AH72"/>
  <c r="AE72"/>
  <c r="AB72"/>
  <c r="Y72"/>
  <c r="V72"/>
  <c r="J72"/>
  <c r="J71"/>
  <c r="AH70"/>
  <c r="AE70"/>
  <c r="AB70"/>
  <c r="Y70"/>
  <c r="V70"/>
  <c r="J70"/>
  <c r="AH68"/>
  <c r="AE68"/>
  <c r="AB68"/>
  <c r="Y68"/>
  <c r="V68"/>
  <c r="J68"/>
  <c r="AH67"/>
  <c r="AE67"/>
  <c r="AB67"/>
  <c r="Y67"/>
  <c r="V67"/>
  <c r="J67"/>
  <c r="AH66"/>
  <c r="AE66"/>
  <c r="AB66"/>
  <c r="Y66"/>
  <c r="V66"/>
  <c r="J66"/>
  <c r="AH63"/>
  <c r="AE63"/>
  <c r="AB63"/>
  <c r="Y63"/>
  <c r="V63"/>
  <c r="J63"/>
  <c r="AH55"/>
  <c r="AE55"/>
  <c r="AB55"/>
  <c r="Y55"/>
  <c r="V55"/>
  <c r="J55"/>
  <c r="AH53"/>
  <c r="AE53"/>
  <c r="AB53"/>
  <c r="Y53"/>
  <c r="V53"/>
  <c r="J53"/>
  <c r="AH50"/>
  <c r="AE50"/>
  <c r="AB50"/>
  <c r="Y50"/>
  <c r="V50"/>
  <c r="J50"/>
  <c r="AH49"/>
  <c r="AE49"/>
  <c r="AB49"/>
  <c r="Y49"/>
  <c r="V49"/>
  <c r="J49"/>
  <c r="J48"/>
  <c r="AH47"/>
  <c r="AE47"/>
  <c r="AB47"/>
  <c r="Y47"/>
  <c r="V47"/>
  <c r="J47"/>
  <c r="AH46"/>
  <c r="AE46"/>
  <c r="AB46"/>
  <c r="Y46"/>
  <c r="V46"/>
  <c r="J46"/>
  <c r="J45"/>
  <c r="AH43"/>
  <c r="AE43"/>
  <c r="AB43"/>
  <c r="Y43"/>
  <c r="V43"/>
  <c r="J43"/>
  <c r="AH42"/>
  <c r="AE42"/>
  <c r="AB42"/>
  <c r="Y42"/>
  <c r="V42"/>
  <c r="J42"/>
  <c r="AH41"/>
  <c r="AE41"/>
  <c r="AB41"/>
  <c r="Y41"/>
  <c r="V41"/>
  <c r="J41"/>
  <c r="J40"/>
  <c r="AH39"/>
  <c r="AE39"/>
  <c r="AB39"/>
  <c r="Y39"/>
  <c r="V39"/>
  <c r="J39"/>
  <c r="AH38"/>
  <c r="AE38"/>
  <c r="AB38"/>
  <c r="Y38"/>
  <c r="V38"/>
  <c r="J38"/>
  <c r="AH35"/>
  <c r="AE35"/>
  <c r="AB35"/>
  <c r="Y35"/>
  <c r="V35"/>
  <c r="J35"/>
  <c r="AH33"/>
  <c r="AE33"/>
  <c r="AB33"/>
  <c r="Y33"/>
  <c r="V33"/>
  <c r="J33"/>
  <c r="AH32"/>
  <c r="AE32"/>
  <c r="AB32"/>
  <c r="Y32"/>
  <c r="V32"/>
  <c r="J32"/>
  <c r="AH31"/>
  <c r="AE31"/>
  <c r="AB31"/>
  <c r="Y31"/>
  <c r="V31"/>
  <c r="J31"/>
  <c r="AH28"/>
  <c r="AE28"/>
  <c r="AB28"/>
  <c r="Y28"/>
  <c r="V28"/>
  <c r="J28"/>
  <c r="AH23"/>
  <c r="AE23"/>
  <c r="AB23"/>
  <c r="Y23"/>
  <c r="V23"/>
  <c r="J23"/>
  <c r="AH14"/>
  <c r="AE14"/>
  <c r="AB14"/>
  <c r="Y14"/>
  <c r="V14"/>
  <c r="J14"/>
  <c r="AH10"/>
  <c r="AE10"/>
  <c r="AB10"/>
  <c r="Y10"/>
  <c r="V10"/>
  <c r="J10"/>
  <c r="AH5"/>
  <c r="AE5"/>
  <c r="AB5"/>
  <c r="Y5"/>
  <c r="V5"/>
  <c r="J5"/>
  <c r="AH120"/>
  <c r="AE120"/>
  <c r="AB120"/>
  <c r="Y120"/>
  <c r="V120"/>
  <c r="J120"/>
  <c r="AH112"/>
  <c r="AE112"/>
  <c r="AB112"/>
  <c r="Y112"/>
  <c r="V112"/>
  <c r="J112"/>
  <c r="AH111"/>
  <c r="AE111"/>
  <c r="AB111"/>
  <c r="Y111"/>
  <c r="V111"/>
  <c r="J111"/>
  <c r="AH106"/>
  <c r="AE106"/>
  <c r="AB106"/>
  <c r="Y106"/>
  <c r="V106"/>
  <c r="J106"/>
  <c r="AH105"/>
  <c r="AE105"/>
  <c r="AB105"/>
  <c r="Y105"/>
  <c r="V105"/>
  <c r="J105"/>
  <c r="AH103"/>
  <c r="AE103"/>
  <c r="AB103"/>
  <c r="Y103"/>
  <c r="V103"/>
  <c r="J103"/>
  <c r="AH102"/>
  <c r="AE102"/>
  <c r="AB102"/>
  <c r="Y102"/>
  <c r="V102"/>
  <c r="J102"/>
  <c r="AH82"/>
  <c r="AE82"/>
  <c r="AB82"/>
  <c r="Y82"/>
  <c r="V82"/>
  <c r="J82"/>
  <c r="AH74"/>
  <c r="AE74"/>
  <c r="AB74"/>
  <c r="Y74"/>
  <c r="V74"/>
  <c r="J74"/>
  <c r="AH65"/>
  <c r="AE65"/>
  <c r="AB65"/>
  <c r="Y65"/>
  <c r="V65"/>
  <c r="J65"/>
  <c r="J62"/>
  <c r="AH44"/>
  <c r="AE44"/>
  <c r="AB44"/>
  <c r="Y44"/>
  <c r="V44"/>
  <c r="J44"/>
  <c r="J34"/>
  <c r="J30"/>
  <c r="AH26"/>
  <c r="AE26"/>
  <c r="AB26"/>
  <c r="Y26"/>
  <c r="V26"/>
  <c r="J26"/>
  <c r="AH22"/>
  <c r="AE22"/>
  <c r="AB22"/>
  <c r="Y22"/>
  <c r="V22"/>
  <c r="J22"/>
  <c r="AH15"/>
  <c r="AE15"/>
  <c r="AB15"/>
  <c r="Y15"/>
  <c r="V15"/>
  <c r="J15"/>
  <c r="AH13"/>
  <c r="AE13"/>
  <c r="AB13"/>
  <c r="Y13"/>
  <c r="V13"/>
  <c r="J13"/>
  <c r="AH9"/>
  <c r="AE9"/>
  <c r="AB9"/>
  <c r="Y9"/>
  <c r="V9"/>
  <c r="J9"/>
  <c r="M45" i="3"/>
  <c r="M64"/>
  <c r="M31"/>
  <c r="M165"/>
  <c r="M32"/>
  <c r="M96"/>
  <c r="M46"/>
  <c r="M37"/>
  <c r="M51"/>
  <c r="M97"/>
  <c r="M53"/>
  <c r="M73"/>
  <c r="M52"/>
  <c r="M61"/>
  <c r="M65"/>
  <c r="M153"/>
  <c r="M160"/>
  <c r="M14"/>
  <c r="M10"/>
  <c r="M49"/>
  <c r="M13"/>
  <c r="M38"/>
  <c r="M6"/>
  <c r="M22"/>
  <c r="M67"/>
  <c r="M74"/>
  <c r="M7"/>
  <c r="M161"/>
  <c r="M162"/>
  <c r="M29"/>
  <c r="M163"/>
  <c r="M164"/>
  <c r="M55"/>
  <c r="M33"/>
  <c r="M23"/>
  <c r="M12"/>
  <c r="M34"/>
  <c r="M54"/>
  <c r="M158"/>
  <c r="M27"/>
  <c r="M11"/>
  <c r="M39"/>
  <c r="M19"/>
  <c r="M92"/>
  <c r="M63"/>
  <c r="M104"/>
  <c r="M69"/>
  <c r="M66"/>
  <c r="M25"/>
  <c r="M35"/>
  <c r="M144"/>
  <c r="M145"/>
  <c r="M56"/>
  <c r="M24"/>
  <c r="M68"/>
  <c r="M155"/>
  <c r="M156"/>
  <c r="M40"/>
  <c r="M26"/>
  <c r="M102"/>
  <c r="M157"/>
  <c r="M28"/>
  <c r="M103"/>
  <c r="M47"/>
  <c r="M147"/>
  <c r="M149"/>
  <c r="M17"/>
  <c r="M151"/>
  <c r="M98"/>
  <c r="M41"/>
  <c r="M59"/>
  <c r="M93"/>
  <c r="M15"/>
  <c r="M8"/>
  <c r="M30"/>
  <c r="M108"/>
  <c r="M140"/>
  <c r="M60"/>
  <c r="M70"/>
  <c r="M62"/>
  <c r="M141"/>
  <c r="M142"/>
  <c r="M105"/>
  <c r="M99"/>
  <c r="M21"/>
  <c r="M58"/>
  <c r="M48"/>
  <c r="M43"/>
  <c r="M100"/>
  <c r="M9"/>
  <c r="M94"/>
  <c r="M50"/>
  <c r="M71"/>
  <c r="M166"/>
  <c r="M106"/>
  <c r="M16"/>
  <c r="M20"/>
  <c r="M72"/>
  <c r="M57"/>
  <c r="M143"/>
  <c r="M159"/>
  <c r="M95"/>
  <c r="M42"/>
  <c r="M107"/>
  <c r="M146"/>
  <c r="M109"/>
  <c r="M44"/>
  <c r="M148"/>
  <c r="M18"/>
  <c r="M101"/>
  <c r="M150"/>
  <c r="M36"/>
  <c r="M152"/>
  <c r="M154"/>
  <c r="M91"/>
  <c r="AP59" i="4"/>
  <c r="AM59"/>
  <c r="AJ59"/>
  <c r="AG59"/>
  <c r="AD59"/>
  <c r="L59"/>
  <c r="L66"/>
  <c r="AP67"/>
  <c r="AM67"/>
  <c r="AJ67"/>
  <c r="AG67"/>
  <c r="AD67"/>
  <c r="L67"/>
  <c r="AP63"/>
  <c r="AM63"/>
  <c r="AJ63"/>
  <c r="AG63"/>
  <c r="AD63"/>
  <c r="L63"/>
  <c r="AP69"/>
  <c r="AM69"/>
  <c r="AJ69"/>
  <c r="AG69"/>
  <c r="AD69"/>
  <c r="L69"/>
  <c r="AP115"/>
  <c r="AM115"/>
  <c r="AJ115"/>
  <c r="AG115"/>
  <c r="AD115"/>
  <c r="L115"/>
  <c r="AP110"/>
  <c r="AM110"/>
  <c r="AJ110"/>
  <c r="AG110"/>
  <c r="AD110"/>
  <c r="L110"/>
  <c r="AP112"/>
  <c r="AM112"/>
  <c r="AJ112"/>
  <c r="AG112"/>
  <c r="AD112"/>
  <c r="L112"/>
  <c r="L58"/>
  <c r="AP55"/>
  <c r="AM55"/>
  <c r="AJ55"/>
  <c r="AG55"/>
  <c r="AD55"/>
  <c r="L55"/>
  <c r="AP56"/>
  <c r="AM56"/>
  <c r="AJ56"/>
  <c r="AG56"/>
  <c r="AD56"/>
  <c r="L56"/>
  <c r="AP52"/>
  <c r="AM52"/>
  <c r="AJ52"/>
  <c r="AG52"/>
  <c r="AD52"/>
  <c r="L52"/>
  <c r="AP54"/>
  <c r="AM54"/>
  <c r="AJ54"/>
  <c r="AG54"/>
  <c r="AD54"/>
  <c r="L54"/>
  <c r="AP13"/>
  <c r="AM13"/>
  <c r="AJ13"/>
  <c r="AG13"/>
  <c r="AD13"/>
  <c r="L13"/>
  <c r="AP12"/>
  <c r="AM12"/>
  <c r="AJ12"/>
  <c r="AG12"/>
  <c r="AD12"/>
  <c r="L12"/>
  <c r="L19"/>
  <c r="AP11"/>
  <c r="AM11"/>
  <c r="AJ11"/>
  <c r="AG11"/>
  <c r="AD11"/>
  <c r="L11"/>
  <c r="AP10"/>
  <c r="AM10"/>
  <c r="AJ10"/>
  <c r="AG10"/>
  <c r="AD10"/>
  <c r="L10"/>
  <c r="AP103"/>
  <c r="AM103"/>
  <c r="AJ103"/>
  <c r="AG103"/>
  <c r="AD103"/>
  <c r="L103"/>
  <c r="AP101"/>
  <c r="AM101"/>
  <c r="AJ101"/>
  <c r="AG101"/>
  <c r="AD101"/>
  <c r="L101"/>
  <c r="L100"/>
  <c r="L102"/>
  <c r="AP94"/>
  <c r="AM94"/>
  <c r="AJ94"/>
  <c r="AG94"/>
  <c r="AD94"/>
  <c r="L94"/>
  <c r="AP95"/>
  <c r="AM95"/>
  <c r="AJ95"/>
  <c r="AG95"/>
  <c r="AD95"/>
  <c r="L95"/>
  <c r="AP78"/>
  <c r="AM78"/>
  <c r="AJ78"/>
  <c r="AG78"/>
  <c r="AD78"/>
  <c r="L78"/>
  <c r="L81"/>
  <c r="AP72"/>
  <c r="AM72"/>
  <c r="AJ72"/>
  <c r="AG72"/>
  <c r="AD72"/>
  <c r="L72"/>
  <c r="AP92"/>
  <c r="AM92"/>
  <c r="AJ92"/>
  <c r="AG92"/>
  <c r="AD92"/>
  <c r="L92"/>
  <c r="L98"/>
  <c r="AP40"/>
  <c r="AM40"/>
  <c r="AJ40"/>
  <c r="AG40"/>
  <c r="AD40"/>
  <c r="L40"/>
  <c r="AP27"/>
  <c r="AM27"/>
  <c r="AJ27"/>
  <c r="AG27"/>
  <c r="AD27"/>
  <c r="L27"/>
  <c r="AP31"/>
  <c r="AM31"/>
  <c r="AJ31"/>
  <c r="AG31"/>
  <c r="AD31"/>
  <c r="L31"/>
  <c r="L32"/>
  <c r="AP24"/>
  <c r="AM24"/>
  <c r="AJ24"/>
  <c r="AG24"/>
  <c r="AD24"/>
  <c r="L24"/>
  <c r="AP29"/>
  <c r="AM29"/>
  <c r="AJ29"/>
  <c r="AG29"/>
  <c r="AD29"/>
  <c r="L29"/>
  <c r="AP25"/>
  <c r="AM25"/>
  <c r="AJ25"/>
  <c r="AG25"/>
  <c r="AD25"/>
  <c r="L25"/>
  <c r="AP28"/>
  <c r="AM28"/>
  <c r="AJ28"/>
  <c r="AG28"/>
  <c r="AD28"/>
  <c r="L28"/>
  <c r="AP30"/>
  <c r="AM30"/>
  <c r="AJ30"/>
  <c r="AG30"/>
  <c r="AD30"/>
  <c r="L30"/>
  <c r="L33"/>
  <c r="AP44"/>
  <c r="AM44"/>
  <c r="AJ44"/>
  <c r="AG44"/>
  <c r="AD44"/>
  <c r="L44"/>
  <c r="AP35"/>
  <c r="AM35"/>
  <c r="AJ35"/>
  <c r="AG35"/>
  <c r="AD35"/>
  <c r="L35"/>
  <c r="AP41"/>
  <c r="AM41"/>
  <c r="AJ41"/>
  <c r="AG41"/>
  <c r="AD41"/>
  <c r="L41"/>
  <c r="AP23"/>
  <c r="AM23"/>
  <c r="AJ23"/>
  <c r="AG23"/>
  <c r="AD23"/>
  <c r="L23"/>
  <c r="AP45"/>
  <c r="AM45"/>
  <c r="AJ45"/>
  <c r="AG45"/>
  <c r="AD45"/>
  <c r="L45"/>
  <c r="AP60"/>
  <c r="AM60"/>
  <c r="AJ60"/>
  <c r="AG60"/>
  <c r="AD60"/>
  <c r="L60"/>
  <c r="AP62"/>
  <c r="AM62"/>
  <c r="AJ62"/>
  <c r="AG62"/>
  <c r="AD62"/>
  <c r="L62"/>
  <c r="AP61"/>
  <c r="AM61"/>
  <c r="AJ61"/>
  <c r="AG61"/>
  <c r="AD61"/>
  <c r="L61"/>
  <c r="AP65"/>
  <c r="AM65"/>
  <c r="AJ65"/>
  <c r="AG65"/>
  <c r="AD65"/>
  <c r="L65"/>
  <c r="AP107"/>
  <c r="AM107"/>
  <c r="AJ107"/>
  <c r="AG107"/>
  <c r="AD107"/>
  <c r="L107"/>
  <c r="AP109"/>
  <c r="AM109"/>
  <c r="AJ109"/>
  <c r="AG109"/>
  <c r="AD109"/>
  <c r="L109"/>
  <c r="AP116"/>
  <c r="AM116"/>
  <c r="AJ116"/>
  <c r="AG116"/>
  <c r="AD116"/>
  <c r="L116"/>
  <c r="AP118"/>
  <c r="AM118"/>
  <c r="AJ118"/>
  <c r="AG118"/>
  <c r="AD118"/>
  <c r="L118"/>
  <c r="AP120"/>
  <c r="AM120"/>
  <c r="AJ120"/>
  <c r="AG120"/>
  <c r="AD120"/>
  <c r="L120"/>
  <c r="AP119"/>
  <c r="AM119"/>
  <c r="AJ119"/>
  <c r="AG119"/>
  <c r="AD119"/>
  <c r="L119"/>
  <c r="AP114"/>
  <c r="AM114"/>
  <c r="AJ114"/>
  <c r="AG114"/>
  <c r="AD114"/>
  <c r="L114"/>
  <c r="AP111"/>
  <c r="AM111"/>
  <c r="AJ111"/>
  <c r="AG111"/>
  <c r="AD111"/>
  <c r="L111"/>
  <c r="AP113"/>
  <c r="AM113"/>
  <c r="AJ113"/>
  <c r="AG113"/>
  <c r="AD113"/>
  <c r="L113"/>
  <c r="L117"/>
  <c r="AP121"/>
  <c r="AM121"/>
  <c r="AJ121"/>
  <c r="AG121"/>
  <c r="AD121"/>
  <c r="L121"/>
  <c r="AP49"/>
  <c r="AM49"/>
  <c r="AJ49"/>
  <c r="AG49"/>
  <c r="AD49"/>
  <c r="L49"/>
  <c r="AP48"/>
  <c r="AM48"/>
  <c r="AJ48"/>
  <c r="AG48"/>
  <c r="AD48"/>
  <c r="L48"/>
  <c r="AP57"/>
  <c r="AM57"/>
  <c r="AJ57"/>
  <c r="AG57"/>
  <c r="AD57"/>
  <c r="L57"/>
  <c r="AP51"/>
  <c r="AM51"/>
  <c r="AJ51"/>
  <c r="AG51"/>
  <c r="AD51"/>
  <c r="L51"/>
  <c r="AP47"/>
  <c r="AM47"/>
  <c r="AJ47"/>
  <c r="AG47"/>
  <c r="AD47"/>
  <c r="L47"/>
  <c r="AP53"/>
  <c r="AM53"/>
  <c r="AJ53"/>
  <c r="AG53"/>
  <c r="AD53"/>
  <c r="L53"/>
  <c r="AP6"/>
  <c r="AM6"/>
  <c r="AJ6"/>
  <c r="AG6"/>
  <c r="AD6"/>
  <c r="L6"/>
  <c r="AP17"/>
  <c r="AM17"/>
  <c r="AJ17"/>
  <c r="AG17"/>
  <c r="AD17"/>
  <c r="L17"/>
  <c r="AP20"/>
  <c r="AM20"/>
  <c r="AJ20"/>
  <c r="AG20"/>
  <c r="AD20"/>
  <c r="L20"/>
  <c r="AP16"/>
  <c r="AM16"/>
  <c r="AJ16"/>
  <c r="AG16"/>
  <c r="AD16"/>
  <c r="L16"/>
  <c r="L18"/>
  <c r="AP15"/>
  <c r="AM15"/>
  <c r="AJ15"/>
  <c r="AG15"/>
  <c r="AD15"/>
  <c r="L15"/>
  <c r="AP7"/>
  <c r="AM7"/>
  <c r="AJ7"/>
  <c r="AG7"/>
  <c r="AD7"/>
  <c r="L7"/>
  <c r="AP9"/>
  <c r="AM9"/>
  <c r="AJ9"/>
  <c r="AG9"/>
  <c r="AD9"/>
  <c r="L9"/>
  <c r="AP5"/>
  <c r="AM5"/>
  <c r="AJ5"/>
  <c r="AG5"/>
  <c r="AD5"/>
  <c r="L5"/>
  <c r="AP82"/>
  <c r="AM82"/>
  <c r="AJ82"/>
  <c r="AG82"/>
  <c r="AD82"/>
  <c r="L82"/>
  <c r="AP76"/>
  <c r="AM76"/>
  <c r="AJ76"/>
  <c r="AG76"/>
  <c r="AD76"/>
  <c r="L76"/>
  <c r="AP79"/>
  <c r="AM79"/>
  <c r="AJ79"/>
  <c r="AG79"/>
  <c r="AD79"/>
  <c r="L79"/>
  <c r="AP77"/>
  <c r="AM77"/>
  <c r="AJ77"/>
  <c r="AG77"/>
  <c r="AD77"/>
  <c r="L77"/>
  <c r="AP80"/>
  <c r="AM80"/>
  <c r="AJ80"/>
  <c r="AG80"/>
  <c r="AD80"/>
  <c r="L80"/>
  <c r="L90"/>
  <c r="AP84"/>
  <c r="AM84"/>
  <c r="AJ84"/>
  <c r="AG84"/>
  <c r="AD84"/>
  <c r="L84"/>
  <c r="AP83"/>
  <c r="AM83"/>
  <c r="AJ83"/>
  <c r="AG83"/>
  <c r="AD83"/>
  <c r="L83"/>
  <c r="L88"/>
  <c r="AP91"/>
  <c r="AM91"/>
  <c r="AJ91"/>
  <c r="AG91"/>
  <c r="AD91"/>
  <c r="L91"/>
  <c r="AP86"/>
  <c r="AM86"/>
  <c r="AJ86"/>
  <c r="AG86"/>
  <c r="AD86"/>
  <c r="L86"/>
  <c r="AP89"/>
  <c r="AM89"/>
  <c r="AJ89"/>
  <c r="AG89"/>
  <c r="AD89"/>
  <c r="L89"/>
  <c r="L87"/>
  <c r="AP85"/>
  <c r="AM85"/>
  <c r="AJ85"/>
  <c r="AG85"/>
  <c r="AD85"/>
  <c r="L85"/>
  <c r="AP97"/>
  <c r="AM97"/>
  <c r="AJ97"/>
  <c r="AG97"/>
  <c r="AD97"/>
  <c r="L97"/>
  <c r="AP93"/>
  <c r="AM93"/>
  <c r="AJ93"/>
  <c r="AG93"/>
  <c r="AD93"/>
  <c r="L93"/>
  <c r="AP73"/>
  <c r="AM73"/>
  <c r="AJ73"/>
  <c r="AG73"/>
  <c r="AD73"/>
  <c r="L73"/>
  <c r="AP71"/>
  <c r="AM71"/>
  <c r="AJ71"/>
  <c r="AG71"/>
  <c r="AD71"/>
  <c r="L71"/>
  <c r="AP75"/>
  <c r="AM75"/>
  <c r="AJ75"/>
  <c r="AG75"/>
  <c r="AD75"/>
  <c r="L75"/>
  <c r="AP36"/>
  <c r="AM36"/>
  <c r="AJ36"/>
  <c r="AG36"/>
  <c r="AD36"/>
  <c r="L36"/>
  <c r="AP21"/>
  <c r="AM21"/>
  <c r="AJ21"/>
  <c r="AG21"/>
  <c r="AD21"/>
  <c r="L21"/>
  <c r="AP39"/>
  <c r="AM39"/>
  <c r="AJ39"/>
  <c r="AG39"/>
  <c r="AD39"/>
  <c r="L39"/>
  <c r="AP38"/>
  <c r="AM38"/>
  <c r="AJ38"/>
  <c r="AG38"/>
  <c r="AD38"/>
  <c r="L38"/>
  <c r="AP42"/>
  <c r="AM42"/>
  <c r="AJ42"/>
  <c r="AG42"/>
  <c r="AD42"/>
  <c r="L42"/>
  <c r="AP70"/>
  <c r="AM70"/>
  <c r="AJ70"/>
  <c r="AG70"/>
  <c r="AD70"/>
  <c r="L70"/>
  <c r="AP68"/>
  <c r="AM68"/>
  <c r="AJ68"/>
  <c r="AG68"/>
  <c r="AD68"/>
  <c r="L68"/>
  <c r="AP64"/>
  <c r="AM64"/>
  <c r="AJ64"/>
  <c r="AG64"/>
  <c r="AD64"/>
  <c r="L64"/>
  <c r="AP105"/>
  <c r="AM105"/>
  <c r="AJ105"/>
  <c r="AG105"/>
  <c r="AD105"/>
  <c r="L105"/>
  <c r="AP106"/>
  <c r="AM106"/>
  <c r="AJ106"/>
  <c r="AG106"/>
  <c r="AD106"/>
  <c r="L106"/>
  <c r="AP108"/>
  <c r="AM108"/>
  <c r="AJ108"/>
  <c r="AG108"/>
  <c r="AD108"/>
  <c r="L108"/>
  <c r="AP104"/>
  <c r="AM104"/>
  <c r="AJ104"/>
  <c r="AG104"/>
  <c r="AD104"/>
  <c r="L104"/>
  <c r="AP50"/>
  <c r="AM50"/>
  <c r="AJ50"/>
  <c r="AG50"/>
  <c r="AD50"/>
  <c r="L50"/>
  <c r="AP14"/>
  <c r="AM14"/>
  <c r="AJ14"/>
  <c r="AG14"/>
  <c r="AD14"/>
  <c r="L14"/>
  <c r="AP8"/>
  <c r="AM8"/>
  <c r="AJ8"/>
  <c r="AG8"/>
  <c r="AD8"/>
  <c r="L8"/>
  <c r="L99"/>
  <c r="AP74"/>
  <c r="AM74"/>
  <c r="AJ74"/>
  <c r="AG74"/>
  <c r="AD74"/>
  <c r="L74"/>
  <c r="L96"/>
  <c r="L37"/>
  <c r="AP22"/>
  <c r="AM22"/>
  <c r="AJ22"/>
  <c r="AG22"/>
  <c r="AD22"/>
  <c r="L22"/>
  <c r="AP26"/>
  <c r="AM26"/>
  <c r="AJ26"/>
  <c r="AG26"/>
  <c r="AD26"/>
  <c r="L26"/>
  <c r="AP34"/>
  <c r="AM34"/>
  <c r="AJ34"/>
  <c r="AG34"/>
  <c r="AD34"/>
  <c r="L34"/>
  <c r="AP43"/>
  <c r="AM43"/>
  <c r="AJ43"/>
  <c r="AG43"/>
  <c r="AD43"/>
  <c r="L43"/>
  <c r="AP46"/>
  <c r="AM46"/>
  <c r="AJ46"/>
  <c r="AG46"/>
  <c r="AD46"/>
  <c r="L46"/>
</calcChain>
</file>

<file path=xl/sharedStrings.xml><?xml version="1.0" encoding="utf-8"?>
<sst xmlns="http://schemas.openxmlformats.org/spreadsheetml/2006/main" count="11005" uniqueCount="557">
  <si>
    <t>ข้อมูล  ณ วันที่ 6 มีนาคม 2557  สำหรับระยะเวลาที่ดำรงตำแหน่งนับจนถึงวันที่ 31 มีนาคม 2557</t>
  </si>
  <si>
    <t>ที่</t>
  </si>
  <si>
    <t>ชื่อ - สกุล</t>
  </si>
  <si>
    <t>ตำแหน่ง</t>
  </si>
  <si>
    <t>สังกัด</t>
  </si>
  <si>
    <t>อำเภอ</t>
  </si>
  <si>
    <t>คะแนนประเมินตนเอง</t>
  </si>
  <si>
    <t>ตำแหน่งเลขที่</t>
  </si>
  <si>
    <t>อันดับ</t>
  </si>
  <si>
    <t>ขั้น</t>
  </si>
  <si>
    <t>เลขประชาชน</t>
  </si>
  <si>
    <t>วิทยฐานะ</t>
  </si>
  <si>
    <t>ขนาดโรงเรียน</t>
  </si>
  <si>
    <t>ดำรงตำแหน่งโรงเรียนนี้เมื่อ</t>
  </si>
  <si>
    <t>ระยะเวลาที่ดำรงตำแหน่งโรงเรียนนี้</t>
  </si>
  <si>
    <t>ปี 2552</t>
  </si>
  <si>
    <t>รวม</t>
  </si>
  <si>
    <t>ปี 2553</t>
  </si>
  <si>
    <t>ปี 2554</t>
  </si>
  <si>
    <t>ปี 2555</t>
  </si>
  <si>
    <t>ปี 2556</t>
  </si>
  <si>
    <t>เม.ย.</t>
  </si>
  <si>
    <t>ต.ค.</t>
  </si>
  <si>
    <t>ทั้งปี</t>
  </si>
  <si>
    <t>ตาม จ</t>
  </si>
  <si>
    <t>นายอุเทน  สามัคคี</t>
  </si>
  <si>
    <t>ผู้อำนวยการสถานศึกษา</t>
  </si>
  <si>
    <t>วัดแตระ(ปาลานุเคราะห์)</t>
  </si>
  <si>
    <t>เขาชัยสน</t>
  </si>
  <si>
    <t>คศ.3</t>
  </si>
  <si>
    <t>ชกพ.</t>
  </si>
  <si>
    <t>ขยายโอกาส</t>
  </si>
  <si>
    <t>2/4/29</t>
  </si>
  <si>
    <t>นายอดิศักดิ์  หวัดแท่น</t>
  </si>
  <si>
    <t>บ้านควนหมอทอง</t>
  </si>
  <si>
    <t>4/8/3</t>
  </si>
  <si>
    <t>นายสมพร  อินทรสุข</t>
  </si>
  <si>
    <t>บ้านควนยวน</t>
  </si>
  <si>
    <t>6/3/6</t>
  </si>
  <si>
    <t>นายบุญเวช  บัวขวัญ</t>
  </si>
  <si>
    <t>วัดโพธิยาราม</t>
  </si>
  <si>
    <t>นายทนงค์  บุญช่วย</t>
  </si>
  <si>
    <t>วัดชุมประดิษฐ์</t>
  </si>
  <si>
    <t>7/2/21</t>
  </si>
  <si>
    <t/>
  </si>
  <si>
    <t>วัดท่าควาย</t>
  </si>
  <si>
    <t>นายวิรัตน์  แสงแก้ว</t>
  </si>
  <si>
    <t>บ้านเกาะนางคำ</t>
  </si>
  <si>
    <t>ปากพะยูน</t>
  </si>
  <si>
    <t>นางอุบล  หนูมาก</t>
  </si>
  <si>
    <t>วัดฝาละมี</t>
  </si>
  <si>
    <t>คศ.2</t>
  </si>
  <si>
    <t>ชก.</t>
  </si>
  <si>
    <t>2/1/14</t>
  </si>
  <si>
    <t>นางนฤมล  ผลามิโช</t>
  </si>
  <si>
    <t>วัดบ้านแหลมกรวด(อินทรประดิษฐ์)</t>
  </si>
  <si>
    <t>นายโกวิท  ลือกิจนา</t>
  </si>
  <si>
    <t>วัดเขาวงก์</t>
  </si>
  <si>
    <t>กงหรา</t>
  </si>
  <si>
    <t>0/4/2</t>
  </si>
  <si>
    <t>นายสมหมาย  เชื่อมใจ</t>
  </si>
  <si>
    <t>บ้านควนประกอบ</t>
  </si>
  <si>
    <t>4/3/1</t>
  </si>
  <si>
    <t>นายสุทธิชัย  อ่อนคง</t>
  </si>
  <si>
    <t>วัดโหล๊ะจันกระ</t>
  </si>
  <si>
    <t>ตะโหมด</t>
  </si>
  <si>
    <t>9/3/17</t>
  </si>
  <si>
    <t>นายปรีชา  พลอยดำ</t>
  </si>
  <si>
    <t>บ้านหนองธง</t>
  </si>
  <si>
    <t>ป่าบอน</t>
  </si>
  <si>
    <t>นายอาซิส  มุมีน</t>
  </si>
  <si>
    <t>บ้านเหมืองตะกั่ว</t>
  </si>
  <si>
    <t>8/5/30</t>
  </si>
  <si>
    <t>นายสนอง  ศรีเกตุ</t>
  </si>
  <si>
    <t>บ้านทุ่งนารี</t>
  </si>
  <si>
    <t>5/1/25</t>
  </si>
  <si>
    <t>นายกำจัด  เกตุนิ่ม</t>
  </si>
  <si>
    <t>บ้านโหล๊ะหาร</t>
  </si>
  <si>
    <t>นายสมปอง  สุขเอียด</t>
  </si>
  <si>
    <t>บ้านหาดไข่เต่า</t>
  </si>
  <si>
    <t>บางแก้ว</t>
  </si>
  <si>
    <t>คศ.4(3)</t>
  </si>
  <si>
    <t>นายสุชาติ  สุวรรณมณี</t>
  </si>
  <si>
    <t>บ้านปากพล</t>
  </si>
  <si>
    <t>นายสุคนธ์  สุวรรณมณี</t>
  </si>
  <si>
    <t>วัดลอน</t>
  </si>
  <si>
    <t>10/5/15</t>
  </si>
  <si>
    <t>นายปฐม  นวลเกลี้ยง</t>
  </si>
  <si>
    <t>อนุบาลเขาชัยสน</t>
  </si>
  <si>
    <t>ขนาดกลาง</t>
  </si>
  <si>
    <t>นายโอภาศ  กลับแป้น</t>
  </si>
  <si>
    <t>บ้านลานช้างมิตรภาพที่ 45</t>
  </si>
  <si>
    <t>นายศุภเกียรติ  หมื่นวงศ์</t>
  </si>
  <si>
    <t>บ้านเกาะทองสม</t>
  </si>
  <si>
    <t>7/10/16</t>
  </si>
  <si>
    <t>นางสุคนธ์  สุระกำแหง</t>
  </si>
  <si>
    <t>บ้านท่าลาด</t>
  </si>
  <si>
    <t>นายบุญเลิศ  ชูรัตน์</t>
  </si>
  <si>
    <t>บ้านเทพราช</t>
  </si>
  <si>
    <t>9/6/23</t>
  </si>
  <si>
    <t>นายสมพร  จำนงค์</t>
  </si>
  <si>
    <t>2/11/11</t>
  </si>
  <si>
    <t>นายกามเทพ  ปัตโก</t>
  </si>
  <si>
    <t>อนุบาลปากพะยูน</t>
  </si>
  <si>
    <t>นายพงศ์พันธ์  ทองเจือ</t>
  </si>
  <si>
    <t>บ้านโพธิ์(ชุมคณานุสรณ์)</t>
  </si>
  <si>
    <t>17/5/28</t>
  </si>
  <si>
    <t>นายเสริญ  รัตนานุกูล</t>
  </si>
  <si>
    <t>บ้านเกาะนางคำเหนือ</t>
  </si>
  <si>
    <t>3/4/1</t>
  </si>
  <si>
    <t>นายประเสริฐ เกลี้ยงประดิษฐ์</t>
  </si>
  <si>
    <t>วัดแหลมดินสอ</t>
  </si>
  <si>
    <t>20/5/30</t>
  </si>
  <si>
    <t>นายคนึง  ทนงาน</t>
  </si>
  <si>
    <t>บ้านหารเทา(จรุงราษฎร์ดำเนิน)</t>
  </si>
  <si>
    <t>3/10/13</t>
  </si>
  <si>
    <t>นายนิพนธ์  รุณปักษ์</t>
  </si>
  <si>
    <t>บ้านทะเลเหมียง</t>
  </si>
  <si>
    <t>นายเสกสรร  แหละหมัน</t>
  </si>
  <si>
    <t>บ้านม่วงทวน</t>
  </si>
  <si>
    <t>6/9/10</t>
  </si>
  <si>
    <t>นายบุญรงค์  บุญราม</t>
  </si>
  <si>
    <t>วัดไทรพอน</t>
  </si>
  <si>
    <t>15/5/30</t>
  </si>
  <si>
    <t>นายนริสร์  ยืนยง</t>
  </si>
  <si>
    <t>สำนักสงฆ์ห้วยเรือ</t>
  </si>
  <si>
    <t>นายอำนวย  กิ้มเส็ม</t>
  </si>
  <si>
    <t>บ้านโคกทราย</t>
  </si>
  <si>
    <t>นายพรศักดิ์  บุญยัง</t>
  </si>
  <si>
    <t>บ้านดอนประดู่</t>
  </si>
  <si>
    <t>น.ส.อุษา  พันธุ์คีรี</t>
  </si>
  <si>
    <t>วัดหัวควน</t>
  </si>
  <si>
    <t>นายบุญเลิศ  มณีโชติ</t>
  </si>
  <si>
    <t>วัดควนเผยอ</t>
  </si>
  <si>
    <t>นางพรรณชนก  ชลเจริญ</t>
  </si>
  <si>
    <t>บ้านควนพระสาครินทร์</t>
  </si>
  <si>
    <t>1/1/12</t>
  </si>
  <si>
    <t>นายอุดม  สุระกำแหง</t>
  </si>
  <si>
    <t>บ้านบางมวง</t>
  </si>
  <si>
    <t>16/4/28</t>
  </si>
  <si>
    <t>นายสมบูรณ์  กลีบโกมุท</t>
  </si>
  <si>
    <t>วัดบางขวน</t>
  </si>
  <si>
    <t>นายวรวิทย์  มัจฉา</t>
  </si>
  <si>
    <t>วัดพระเกิด</t>
  </si>
  <si>
    <t>2/1/30</t>
  </si>
  <si>
    <t>นายอัษฎาวุธ  สุวิชญางกูร</t>
  </si>
  <si>
    <t>บ้านควนนกหว้า</t>
  </si>
  <si>
    <t>นายวิสิษฐ์  เกลี้ยงสง</t>
  </si>
  <si>
    <t>บ้านทอนตรน</t>
  </si>
  <si>
    <t>นางรัชนี  ปราบกรี</t>
  </si>
  <si>
    <t>อนุบาลกงหรา</t>
  </si>
  <si>
    <t>นายสุคิด  นาแพง</t>
  </si>
  <si>
    <t>สามัคคีอนุสรณ์</t>
  </si>
  <si>
    <t>2/9/4</t>
  </si>
  <si>
    <t>นายยุซุบ  ไหมหมาด</t>
  </si>
  <si>
    <t>บ้านนาทุ่งโพธิ์</t>
  </si>
  <si>
    <t>นางจรีรัตน์  นาแพง</t>
  </si>
  <si>
    <t>บ้านป่าแก่</t>
  </si>
  <si>
    <t>นายจิตร  เกลี้ยงสง</t>
  </si>
  <si>
    <t>บ้านพูด กรป.กลาง</t>
  </si>
  <si>
    <t>1/4/4</t>
  </si>
  <si>
    <t>นายชุติวัต  กล้าศักดา</t>
  </si>
  <si>
    <t>บ้านคู</t>
  </si>
  <si>
    <t>นางณัฏยา  ลือกิจนา</t>
  </si>
  <si>
    <t>บ้านต้นประดู่</t>
  </si>
  <si>
    <t>3/6/1</t>
  </si>
  <si>
    <t>นายสมหมาย  พรหมสังคหะ</t>
  </si>
  <si>
    <t>วัดหวัง</t>
  </si>
  <si>
    <t>นายสนั่น  ไพชำนาญ</t>
  </si>
  <si>
    <t>วัดตะโหมด(หมุนคณานุสรณ์)</t>
  </si>
  <si>
    <t>นายนิกร  องคะลอย</t>
  </si>
  <si>
    <t>บ้านท่าเชียด</t>
  </si>
  <si>
    <t>นายอัครพล  คำคง</t>
  </si>
  <si>
    <t>บ้านพรุนายขาว</t>
  </si>
  <si>
    <t>3/11/9</t>
  </si>
  <si>
    <t>นายสว่าง  ทองชุม</t>
  </si>
  <si>
    <t>บ้านแม่ขรี(สวิงประชาสรรค์)</t>
  </si>
  <si>
    <t>8/5/24</t>
  </si>
  <si>
    <t>นายสมพร  ชนะสิทธิ์</t>
  </si>
  <si>
    <t>บ้านด่านโลด</t>
  </si>
  <si>
    <t>นายวิชาญ  หิรัญชาติ</t>
  </si>
  <si>
    <t>บ้านควนอินนอโม</t>
  </si>
  <si>
    <t>7/5/30</t>
  </si>
  <si>
    <t>นายนิกร  แสงเกื้อหนุน</t>
  </si>
  <si>
    <t>บ้านควนแหวง</t>
  </si>
  <si>
    <t>นางระรื่น  จันทร์แดง</t>
  </si>
  <si>
    <t>วัดควนเพ็ง</t>
  </si>
  <si>
    <t>นายวิราช  พรหมทองรักษ์</t>
  </si>
  <si>
    <t>วัดป่าบอนต่ำ</t>
  </si>
  <si>
    <t>นายอำนวย  พรายอินทร์</t>
  </si>
  <si>
    <t>อนุบาลป่าบอน</t>
  </si>
  <si>
    <t>นายสมมาถ  ห้องโสภา</t>
  </si>
  <si>
    <t>บ้านห้วยทรายมิตรภาพที่ 150</t>
  </si>
  <si>
    <t>นายวิจิตร  ชูสงค์</t>
  </si>
  <si>
    <t>วัดท่าดินแดง</t>
  </si>
  <si>
    <t>5/1/15</t>
  </si>
  <si>
    <t>นายประพันธ์  ส่องศรี</t>
  </si>
  <si>
    <t>บ้านน้ำตก</t>
  </si>
  <si>
    <t>นายวิชิตร์  เพชรหับ</t>
  </si>
  <si>
    <t>วัดโคกตะเคียน</t>
  </si>
  <si>
    <t>น.ส.นฤมล  ประสิทธิ์ศร</t>
  </si>
  <si>
    <t>วัดพรุพ้อ</t>
  </si>
  <si>
    <t>นายประชิตร  หน้องมา</t>
  </si>
  <si>
    <t>บ้านทุ่งคลองควาย</t>
  </si>
  <si>
    <t>คศ.3(2)</t>
  </si>
  <si>
    <t>นายวีระวัฒน์  กิติศักดิ์รณกรณ์</t>
  </si>
  <si>
    <t>บ้านยางขาคีม</t>
  </si>
  <si>
    <t>นายณรงค์  บัวบาน</t>
  </si>
  <si>
    <t>บ้านต้นสน</t>
  </si>
  <si>
    <t>5/2/1</t>
  </si>
  <si>
    <t>นายบุญเติม  แดงช่วง</t>
  </si>
  <si>
    <t>อนุบาลบางแก้ว</t>
  </si>
  <si>
    <t>นายบุญลาภ  หมื่นละม้าย</t>
  </si>
  <si>
    <t>บ้านโคกสัก</t>
  </si>
  <si>
    <t>นายวิณูญ  คงช่วย</t>
  </si>
  <si>
    <t>วัดรัตนวราราม</t>
  </si>
  <si>
    <t>นายทวี  ชูโรจน์</t>
  </si>
  <si>
    <t>วัดหัวเขาชัยสน</t>
  </si>
  <si>
    <t>ขนาดเล็ก</t>
  </si>
  <si>
    <t>นายชูกิจกร  เทพทวี</t>
  </si>
  <si>
    <t>วัดควนโก(ไพศาลประชาอุปถัมภ์)</t>
  </si>
  <si>
    <t>นางศรีบุญญา  ย่องบุตร</t>
  </si>
  <si>
    <t>วัดแหลมจองถนน</t>
  </si>
  <si>
    <t>นายศิวพล  หนูรัตแก้ว</t>
  </si>
  <si>
    <t>บ้านควนโคกยา</t>
  </si>
  <si>
    <t>นายฉุชวิทยา  หนูฤทธิ์</t>
  </si>
  <si>
    <t>บ้านโคกม่วง(ดำประชาอุทิศ)</t>
  </si>
  <si>
    <t>นายบุรินทร์  นาคเกตุ</t>
  </si>
  <si>
    <t>วัดหานโพธิ์</t>
  </si>
  <si>
    <t>นายนรินทร์  ยอดไชย</t>
  </si>
  <si>
    <t>บ้านแหลมดิน(หัสนันท์อุปถัมภ์)</t>
  </si>
  <si>
    <t>นางพิไลลักษณ์  สุขเทพ</t>
  </si>
  <si>
    <t>บ้านคลองขุด</t>
  </si>
  <si>
    <t>0/8/29</t>
  </si>
  <si>
    <t>นายบุญธรรม  พัชรเลขกุล</t>
  </si>
  <si>
    <t>ไทยรัฐวิทยา 23(วัดโคกโหนด)</t>
  </si>
  <si>
    <t>นายวินัย  สุขวรรณ</t>
  </si>
  <si>
    <t>วัดสะทัง</t>
  </si>
  <si>
    <t>นายทวีชัย  คงรื่น</t>
  </si>
  <si>
    <t>บ้านไสนายขัน</t>
  </si>
  <si>
    <t>นางฉวีวรรณ  เกษตรสุนทร</t>
  </si>
  <si>
    <t>บ้านนาหยา</t>
  </si>
  <si>
    <t>นายสำราญ  รัตนวงศ์</t>
  </si>
  <si>
    <t>วัดท่านางพรหม</t>
  </si>
  <si>
    <t>นายสุมารถ  เงินละเอียด</t>
  </si>
  <si>
    <t>วัดควนสามโพธิ์</t>
  </si>
  <si>
    <t>0/6/7</t>
  </si>
  <si>
    <t>นายภักดี  จำนงค์</t>
  </si>
  <si>
    <t>บ้านท่านางพรหม(ธนาคารกรุงเทพ 8)</t>
  </si>
  <si>
    <t>นางยุพา  ศรีสว่าง</t>
  </si>
  <si>
    <t>บ้านท่าเนียน</t>
  </si>
  <si>
    <t>นายสะอาด  สามารถ</t>
  </si>
  <si>
    <t>วัดสุภาษิตาราม</t>
  </si>
  <si>
    <t>นายสุนทร  เกิดณรงค์</t>
  </si>
  <si>
    <t>บ้านแหลม</t>
  </si>
  <si>
    <t>3/5/16</t>
  </si>
  <si>
    <t>นายชวลิตร  นิยม</t>
  </si>
  <si>
    <t>วัดควนนางพิมพ์</t>
  </si>
  <si>
    <t>นายนรินทร์  ศรียา</t>
  </si>
  <si>
    <t>วัดโรจนาราม</t>
  </si>
  <si>
    <t>นายอุทัย  ก่งเซ่ง</t>
  </si>
  <si>
    <t>บ้านเกาะหมาก</t>
  </si>
  <si>
    <t>นายถาวร  หนูสงวน</t>
  </si>
  <si>
    <t>บ้านเกาะเสือ</t>
  </si>
  <si>
    <t>คศ.4</t>
  </si>
  <si>
    <t>ชช.</t>
  </si>
  <si>
    <t>8/5/25</t>
  </si>
  <si>
    <t>นายสุรินทร์  สาโส๊ะ</t>
  </si>
  <si>
    <t>บ้านปากบางนาคราช</t>
  </si>
  <si>
    <t>นางนิตยา  ติ้นหนู</t>
  </si>
  <si>
    <t>บ้านเกาะโคบ</t>
  </si>
  <si>
    <t>นายอับดนเล๊าะ  หีมยิ</t>
  </si>
  <si>
    <t>บ้านท่าวา</t>
  </si>
  <si>
    <t>16/11/30</t>
  </si>
  <si>
    <t>นายเสถียร  ช่วยราย</t>
  </si>
  <si>
    <t>บ้านช่องฟืน</t>
  </si>
  <si>
    <t>2/10/29</t>
  </si>
  <si>
    <t>นายพยูน  พูลเกตุ</t>
  </si>
  <si>
    <t>บ้านพน</t>
  </si>
  <si>
    <t>14/4/15</t>
  </si>
  <si>
    <t>นางภานิดา  เกื้อสุข</t>
  </si>
  <si>
    <t>บ้านหน้าวัง</t>
  </si>
  <si>
    <t>นางอารี  ชัยบุรินทร์</t>
  </si>
  <si>
    <t>บ้านวังปริง</t>
  </si>
  <si>
    <t>นางพัชราภรณ์  ไชยลึก</t>
  </si>
  <si>
    <t>วัดพังกิ่ง</t>
  </si>
  <si>
    <t>นายสุวัฒน์  ขำร้าย</t>
  </si>
  <si>
    <t>วัดควนขี้แรด</t>
  </si>
  <si>
    <t>นายบุญจิตร  เพชรสังข์</t>
  </si>
  <si>
    <t>บ้านหัวช้าง</t>
  </si>
  <si>
    <t>11/3/22</t>
  </si>
  <si>
    <t>นายสุวิทย์  เจะโซะ</t>
  </si>
  <si>
    <t>บ้านคลองใหญ่</t>
  </si>
  <si>
    <t>นายเฉลียว  พลเพชร</t>
  </si>
  <si>
    <t>วัดปลักปอม</t>
  </si>
  <si>
    <t>นายไพโรจน์  เขียวจีน</t>
  </si>
  <si>
    <t>บ้านร่มโพธิ์ไทร</t>
  </si>
  <si>
    <t>บ้านทุ่งหนองสิบบาท</t>
  </si>
  <si>
    <t>นายภิรมย์  ไพชำนาญ</t>
  </si>
  <si>
    <t>วัดควนเคี่ยม</t>
  </si>
  <si>
    <t>3/6/3</t>
  </si>
  <si>
    <t>นายอนุวัตร  ธรรมวาโร</t>
  </si>
  <si>
    <t>มิตรมวลชน 1</t>
  </si>
  <si>
    <t>นางอาภากร  หนูนวล</t>
  </si>
  <si>
    <t>บ้านควนหินแท่น</t>
  </si>
  <si>
    <t>2/11/10</t>
  </si>
  <si>
    <t>นายสำเนียง  รัตนบุรี</t>
  </si>
  <si>
    <t>วัดนาปะขอ</t>
  </si>
  <si>
    <t>2/3/15</t>
  </si>
  <si>
    <t>นายเอนก  พรมชาติ</t>
  </si>
  <si>
    <t>วัดโตนด</t>
  </si>
  <si>
    <t>นายไพศาล  ชูโชติ</t>
  </si>
  <si>
    <t>วัดปัณณาราม</t>
  </si>
  <si>
    <t>นายจรูญ  ศรียา</t>
  </si>
  <si>
    <t>วัดสังฆวราราม</t>
  </si>
  <si>
    <t>น.ส.เยาวนุช  หละเขียว</t>
  </si>
  <si>
    <t>วัดนาหม่อม(เชนวิทยา)</t>
  </si>
  <si>
    <t>2/4/22</t>
  </si>
  <si>
    <t>ครู รักษาการแทน ผอ.รร</t>
  </si>
  <si>
    <t>หมายเหตุ</t>
  </si>
  <si>
    <t>บัญชีรายชื่อโรงเรียนในสังกัด สพป.พัทลุง เขต 2</t>
  </si>
  <si>
    <t>โรงเรียน</t>
  </si>
  <si>
    <t>การรายงาน</t>
  </si>
  <si>
    <t>การจัดกลุ่ม</t>
  </si>
  <si>
    <t>วันที่รับ</t>
  </si>
  <si>
    <t>ความต้องการวิชาเอก</t>
  </si>
  <si>
    <t>อก+นผ</t>
  </si>
  <si>
    <t>บุคคล</t>
  </si>
  <si>
    <t>สจ+สช</t>
  </si>
  <si>
    <t>กง+ตสน</t>
  </si>
  <si>
    <t>จ18</t>
  </si>
  <si>
    <t>วัดแตระ</t>
  </si>
  <si>
    <t xml:space="preserve"> /</t>
  </si>
  <si>
    <t>A</t>
  </si>
  <si>
    <t>B</t>
  </si>
  <si>
    <t>c</t>
  </si>
  <si>
    <t>C</t>
  </si>
  <si>
    <t>วัดบ้านแหลมกรวด</t>
  </si>
  <si>
    <t>บ้านลานช้างฯ</t>
  </si>
  <si>
    <t>/</t>
  </si>
  <si>
    <t>บ้านโพธิ์</t>
  </si>
  <si>
    <t>บ้านหารเทา</t>
  </si>
  <si>
    <t>วัดตะโหมด</t>
  </si>
  <si>
    <t>บ้านแม่ขรี</t>
  </si>
  <si>
    <t>บ้านห้วยทราย</t>
  </si>
  <si>
    <t>วัดควนโก</t>
  </si>
  <si>
    <t>บ้านโคกม่วง</t>
  </si>
  <si>
    <t>บ้านแหลมดิน</t>
  </si>
  <si>
    <t>ไทยรัฐวิทยา 23</t>
  </si>
  <si>
    <t>บ้านท่านางพรหม</t>
  </si>
  <si>
    <t>วัดนาหม่อม</t>
  </si>
  <si>
    <t>วัดบางแก้ว</t>
  </si>
  <si>
    <t>บ้านหูแร่</t>
  </si>
  <si>
    <t>รายชื่อข้าราชการครูที่เสนอสำรองเลื่อน 1 ขั้น</t>
  </si>
  <si>
    <t>คะแนนประเมิน</t>
  </si>
  <si>
    <t>รวมคะแนน</t>
  </si>
  <si>
    <t>2.1(1)</t>
  </si>
  <si>
    <t>2.1(2)</t>
  </si>
  <si>
    <t>50 คะแนน</t>
  </si>
  <si>
    <t>8 คะแนน</t>
  </si>
  <si>
    <t>12 คะแนน</t>
  </si>
  <si>
    <t>10 คะแนน</t>
  </si>
  <si>
    <t>นางสาวขวัญชนก  เหมมูล</t>
  </si>
  <si>
    <t>นางรานีย์  ช่วยเกิด</t>
  </si>
  <si>
    <t>นางจุรีย์  ฤทธิ์ทอง</t>
  </si>
  <si>
    <t>นางอัญชลี  อออิปก</t>
  </si>
  <si>
    <t>นางชัชฎาภา  เตชวันโต</t>
  </si>
  <si>
    <t>นางวนิตย์  สุวรรณเรืองศรี</t>
  </si>
  <si>
    <t>นายอาวรณ  ดำช่วย</t>
  </si>
  <si>
    <t>นางอารมณ์  พิศพักตร์</t>
  </si>
  <si>
    <t>นางสายพิน  ไชยโยธา</t>
  </si>
  <si>
    <t>นางอาภรณ์  แสงจง</t>
  </si>
  <si>
    <t>นายคุณากร  ชูสง</t>
  </si>
  <si>
    <t>นางสาวสุมาลี  แกล้วทนงค์</t>
  </si>
  <si>
    <t>นายชัยยา  ชูจันทร์</t>
  </si>
  <si>
    <t>นางเสาวนีย์  ฤทธิเดช</t>
  </si>
  <si>
    <t>นายมนิตย์  จันทร์ช่วย</t>
  </si>
  <si>
    <t>นางสาวฉลอง  มาณะแก้ว</t>
  </si>
  <si>
    <t>นางเจียมใจ  สังหาร</t>
  </si>
  <si>
    <t>นางวรรณิภา  ทิพย์สังข์</t>
  </si>
  <si>
    <t>นางอำนวย  ชัยบุรินทร์</t>
  </si>
  <si>
    <t>นางสาวนภัสสร  หมัดระหีม</t>
  </si>
  <si>
    <t>นางนัยนา  เพชรตีบ</t>
  </si>
  <si>
    <t>นางจุไรรัตน์  จำนง</t>
  </si>
  <si>
    <t>นางสาวบุหงา  สันหมุด</t>
  </si>
  <si>
    <t>นางอรอุมา  พรหมจรรย์</t>
  </si>
  <si>
    <t>นางเทคนิค  หนูเสน</t>
  </si>
  <si>
    <t>นางสุนิสา  พรหมแก้ว</t>
  </si>
  <si>
    <t>นายเฉลิมศักดิ์  ทองรักษ์</t>
  </si>
  <si>
    <t>นางปรีดา  ทองเจือ</t>
  </si>
  <si>
    <t>นางสุคนธ์  ธิกรรมพล</t>
  </si>
  <si>
    <t>นางคะนึงเนตร  ชัยโยธา</t>
  </si>
  <si>
    <t>นางข้อดีหย๊ะ  หมัดหมัน</t>
  </si>
  <si>
    <t>นายกฤษดา  หนูฤทธิ์</t>
  </si>
  <si>
    <t>นางเยาวรัตน์  บัวศรี</t>
  </si>
  <si>
    <t>นางสุพัตร  ทองลี้</t>
  </si>
  <si>
    <t>นางสุจินต์  พรหมสังคหะ</t>
  </si>
  <si>
    <t>นางปรีดา  นิ่มโอ่</t>
  </si>
  <si>
    <t>นายอ้ารีด  หัดดนหละ</t>
  </si>
  <si>
    <t>นางเฉลา  นพนิช</t>
  </si>
  <si>
    <t>นายอำนาจ  แสงคงเรือง</t>
  </si>
  <si>
    <t>นางเพียงใจ  บุญกลาง</t>
  </si>
  <si>
    <t>นางสาวสาคร  รามริน</t>
  </si>
  <si>
    <t>นางพงษ์ศักดิ์  สุพรรณชนะบุครี</t>
  </si>
  <si>
    <t>นางจิตรา  ชนะสิทธิ์</t>
  </si>
  <si>
    <t>นางอาทีป  แก้ววิเศษ</t>
  </si>
  <si>
    <t>นางเฉลา  รักเกตุ</t>
  </si>
  <si>
    <t>นายวิทยา  สาเหล็ม</t>
  </si>
  <si>
    <t>นางเพ็ญจา  อ่อนสง</t>
  </si>
  <si>
    <t>นางเบญญา  สุขบัว</t>
  </si>
  <si>
    <t>นางจารุณี  อุทัยรังษี</t>
  </si>
  <si>
    <t>นายสวัสดิ์  จอมนุ้ย</t>
  </si>
  <si>
    <t>นายนิพนธ์  หมื่นคง</t>
  </si>
  <si>
    <t>นางอติกา  ขุนณรงค์</t>
  </si>
  <si>
    <t>นางนันทวัลย์  สังขพันธานนท์</t>
  </si>
  <si>
    <t>นางสมศรี  ดลระหมาน</t>
  </si>
  <si>
    <t>นางปนัดดา  หนูเพ็ชร</t>
  </si>
  <si>
    <t>นางดวงมาลย์  คงช่วย</t>
  </si>
  <si>
    <t>นางสาวอโนทัย  เต็มยอด</t>
  </si>
  <si>
    <t>นายวินัย  ครูอ้น</t>
  </si>
  <si>
    <t>นางมณฑิรา  วังร่ม</t>
  </si>
  <si>
    <t>นางสาววรรณี  ทองยก</t>
  </si>
  <si>
    <t>นายประสิทธิ์  ขวัญศรี</t>
  </si>
  <si>
    <t>นางสุมนรัตน์  ศรีแก้ว</t>
  </si>
  <si>
    <t>นางรัชดาวัลย์  แดงเกตุชัยโรจน์</t>
  </si>
  <si>
    <t>นางเจียมจิต  สุขวรรณ</t>
  </si>
  <si>
    <t>นางนงนุช  อินทร์ด้วง</t>
  </si>
  <si>
    <t>ไม่มีเอกสาร</t>
  </si>
  <si>
    <t>นายปรีชา  บุญแก้ว</t>
  </si>
  <si>
    <t>นางพรทิพย์  ขวัญแก้ว</t>
  </si>
  <si>
    <t>นางกาญจนา  บุญโยม</t>
  </si>
  <si>
    <t>นางนงลักษณ์  สุวรรณโมสิ</t>
  </si>
  <si>
    <t>นายสมยศ  ศรีเพชร</t>
  </si>
  <si>
    <t>นางโฉม  นวลมาก</t>
  </si>
  <si>
    <t>นางถนอม  นิยม</t>
  </si>
  <si>
    <t>นายไอศูรย์  ทองสั้น</t>
  </si>
  <si>
    <t xml:space="preserve">นายสนั่น แพทย์หมัด </t>
  </si>
  <si>
    <t>นางจิรภา  ชูช่วย</t>
  </si>
  <si>
    <t>นางสาวปรีดา  หนูนัง</t>
  </si>
  <si>
    <t>นางห้าบี้บ๊ะ  เกษตรกาลาม์</t>
  </si>
  <si>
    <t>นางลักษิกา  บัวเผียน</t>
  </si>
  <si>
    <t>นางสุนิตย์  สุพรรณชนะบุรี</t>
  </si>
  <si>
    <t>นางอารีย์  ใหมหมาด</t>
  </si>
  <si>
    <t>นางอธิชา  ทักขภิวัตน์</t>
  </si>
  <si>
    <t>นางดวงแข  พลเพชร</t>
  </si>
  <si>
    <t>นางปัญญา  มีเพียร</t>
  </si>
  <si>
    <t>นายชูชาติ  จุลฉีด</t>
  </si>
  <si>
    <t>นางสาวพัทธนันท์  รุ่งเรือง</t>
  </si>
  <si>
    <t>นางวิชชุดา  บุญส่ง</t>
  </si>
  <si>
    <t>นางปวิศรา  สุวิชญางกูร</t>
  </si>
  <si>
    <t>นางอชิรญา  ด้วงดำ</t>
  </si>
  <si>
    <t>นางสุติรัตน์  ลาภวงศ์</t>
  </si>
  <si>
    <t>คะแนน</t>
  </si>
  <si>
    <t>มิตรภาพเขาชัยสน</t>
  </si>
  <si>
    <t>ควนขนุน</t>
  </si>
  <si>
    <t>พันธปัญญา</t>
  </si>
  <si>
    <t>สองเกาะ</t>
  </si>
  <si>
    <t>รังสีตรีมิตร</t>
  </si>
  <si>
    <t>คีรีรัตน์</t>
  </si>
  <si>
    <t>ไพรวัลย์</t>
  </si>
  <si>
    <t>บูรพาป่าบอน</t>
  </si>
  <si>
    <t>ทุ่งธงทอง</t>
  </si>
  <si>
    <t>เครือข่าย</t>
  </si>
  <si>
    <t>เรียง</t>
  </si>
  <si>
    <t>ขนาด</t>
  </si>
  <si>
    <t>ที่เครือข่าย</t>
  </si>
  <si>
    <t>แต่ละเครือข่าย</t>
  </si>
  <si>
    <t>ผลงานที่ภาคภูมิใจ</t>
  </si>
  <si>
    <t>ศน.</t>
  </si>
  <si>
    <t>ศน</t>
  </si>
  <si>
    <t>1a</t>
  </si>
  <si>
    <t>2a</t>
  </si>
  <si>
    <t>3a</t>
  </si>
  <si>
    <t>4a</t>
  </si>
  <si>
    <t>5a</t>
  </si>
  <si>
    <t>6a</t>
  </si>
  <si>
    <t>7b</t>
  </si>
  <si>
    <t>8b</t>
  </si>
  <si>
    <t>9b</t>
  </si>
  <si>
    <t>11b</t>
  </si>
  <si>
    <t>10b</t>
  </si>
  <si>
    <t>12b</t>
  </si>
  <si>
    <t>7a</t>
  </si>
  <si>
    <t>8a</t>
  </si>
  <si>
    <t>9a</t>
  </si>
  <si>
    <t>10a</t>
  </si>
  <si>
    <t>13b</t>
  </si>
  <si>
    <t>6b</t>
  </si>
  <si>
    <t>8c</t>
  </si>
  <si>
    <t>3b</t>
  </si>
  <si>
    <t>2b</t>
  </si>
  <si>
    <t>5b</t>
  </si>
  <si>
    <t>4b</t>
  </si>
  <si>
    <t>11a</t>
  </si>
  <si>
    <t>12a</t>
  </si>
  <si>
    <t>คะแนนเพื่อน</t>
  </si>
  <si>
    <t>นางปราณี  รองราม</t>
  </si>
  <si>
    <t>นายสมเกียรติ  ขุนสามัญ</t>
  </si>
  <si>
    <t>ตามขนาด</t>
  </si>
  <si>
    <t>รวมทั้งสิ้น</t>
  </si>
  <si>
    <t>a</t>
  </si>
  <si>
    <t>b</t>
  </si>
  <si>
    <t>อื่น ๆ</t>
  </si>
  <si>
    <t>ศน(170)</t>
  </si>
  <si>
    <t>กลุ่มอื่นๆ (130)</t>
  </si>
  <si>
    <t>คะแนนงานนโยบาย (300)</t>
  </si>
  <si>
    <t>การจัดกลุ่มโดย ศน.</t>
  </si>
  <si>
    <t>คะแนนตนเอง</t>
  </si>
  <si>
    <t>ประธาน</t>
  </si>
  <si>
    <t>ลำดับที่</t>
  </si>
  <si>
    <t>ลำดับ</t>
  </si>
  <si>
    <t>รักษาการ 1 ก.พ. 55</t>
  </si>
  <si>
    <t>รักษาการ 1 พ.ย. 56</t>
  </si>
  <si>
    <t>รักษาการ 19 ก.พ. 56</t>
  </si>
  <si>
    <t>รักษาการ 16 ม.ค. 56</t>
  </si>
  <si>
    <t>รักษาการ 1 ธ.ค. 55</t>
  </si>
  <si>
    <t>รักษาการ  29  พ.ย. 56</t>
  </si>
  <si>
    <t>รักษาการ 1 ต.ค. 56</t>
  </si>
  <si>
    <t>รักษาการ  1 ต.ค. 56</t>
  </si>
  <si>
    <t>รักษาการ  1 ต.ค. 55</t>
  </si>
  <si>
    <t>ไม่เคยได้ 2 ขั้น</t>
  </si>
  <si>
    <t>รก  29  พ.ย. 56</t>
  </si>
  <si>
    <t>รก 1 ธ.ค. 55</t>
  </si>
  <si>
    <t>รก  1 ต.ค. 56</t>
  </si>
  <si>
    <t>รก 1 ก.พ. 55</t>
  </si>
  <si>
    <t>รก 16 ม.ค. 56</t>
  </si>
  <si>
    <t>รก 1 ต.ค. 56</t>
  </si>
  <si>
    <t>รก 29  พ.ย. 56</t>
  </si>
  <si>
    <t>รก 1 ต.ค. 55</t>
  </si>
  <si>
    <t>รก 1 พ.ย. 56</t>
  </si>
  <si>
    <t xml:space="preserve"> 2/2/0</t>
  </si>
  <si>
    <t xml:space="preserve"> 0/6/0</t>
  </si>
  <si>
    <t>รก19 ก.พ. 56</t>
  </si>
  <si>
    <t xml:space="preserve"> 0/5/0</t>
  </si>
  <si>
    <t xml:space="preserve"> 1/6/0</t>
  </si>
  <si>
    <t xml:space="preserve"> 1/1/10</t>
  </si>
  <si>
    <t xml:space="preserve"> 1/2/16</t>
  </si>
  <si>
    <t>ชก</t>
  </si>
  <si>
    <t>นางนพพร  จีระพันธ์</t>
  </si>
  <si>
    <t>ศึกษานิเทศก์</t>
  </si>
  <si>
    <t>ข้อ 7</t>
  </si>
  <si>
    <t>ข้อ 6</t>
  </si>
  <si>
    <t>นายโสภณ  บุญเกื้อ</t>
  </si>
  <si>
    <t>น.ส.ลำเฑียร  ชนะสุวรรณ์</t>
  </si>
  <si>
    <t>นายนุกูล  คชฤทธิ์</t>
  </si>
  <si>
    <t>น.ส.จรุวรรณ  ชูขาว</t>
  </si>
  <si>
    <t>นายนิยม  จันทร์อุดม</t>
  </si>
  <si>
    <t>รอง ผอ.สพป.</t>
  </si>
  <si>
    <t>132(ร)</t>
  </si>
  <si>
    <t>นายอนัน  สมาธิ</t>
  </si>
  <si>
    <t>ข้อ 11 วรรคสาม</t>
  </si>
  <si>
    <t>21 (สำรอง)</t>
  </si>
  <si>
    <t>ที่ความดี</t>
  </si>
  <si>
    <t>ความชอบ</t>
  </si>
  <si>
    <t>27(สำรอง)</t>
  </si>
  <si>
    <t>ความดี</t>
  </si>
  <si>
    <t>จัดกลุ่ม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</si>
</sst>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87" formatCode="[$-107041E]d\ mmm\ yy;@"/>
    <numFmt numFmtId="188" formatCode="0.0"/>
    <numFmt numFmtId="189" formatCode="#,##0.0"/>
  </numFmts>
  <fonts count="24">
    <font>
      <sz val="11"/>
      <color theme="1"/>
      <name val="Tahoma"/>
      <family val="2"/>
      <charset val="222"/>
      <scheme val="minor"/>
    </font>
    <font>
      <sz val="10"/>
      <name val="MS Sans Serif"/>
      <family val="2"/>
      <charset val="222"/>
    </font>
    <font>
      <sz val="16"/>
      <name val="Angsana New"/>
      <family val="1"/>
    </font>
    <font>
      <b/>
      <sz val="16"/>
      <color rgb="FF000000"/>
      <name val="Angsana New"/>
      <family val="1"/>
    </font>
    <font>
      <sz val="16"/>
      <color rgb="FF000000"/>
      <name val="Angsana New"/>
      <family val="1"/>
    </font>
    <font>
      <sz val="16"/>
      <color theme="1"/>
      <name val="Angsana New"/>
      <family val="1"/>
    </font>
    <font>
      <b/>
      <sz val="16"/>
      <color rgb="FFFF0000"/>
      <name val="Angsana New"/>
      <family val="1"/>
    </font>
    <font>
      <sz val="16"/>
      <color theme="1"/>
      <name val="TH SarabunPSK"/>
      <family val="2"/>
    </font>
    <font>
      <sz val="16"/>
      <name val="TH SarabunPSK"/>
      <family val="2"/>
    </font>
    <font>
      <sz val="14"/>
      <name val="Angsana New"/>
      <family val="1"/>
    </font>
    <font>
      <sz val="10"/>
      <name val="Angsana New"/>
      <family val="1"/>
    </font>
    <font>
      <b/>
      <sz val="16"/>
      <color indexed="8"/>
      <name val="Angsana New"/>
      <family val="1"/>
    </font>
    <font>
      <sz val="16"/>
      <color indexed="8"/>
      <name val="Angsana New"/>
      <family val="1"/>
    </font>
    <font>
      <sz val="16"/>
      <color indexed="10"/>
      <name val="Angsana New"/>
      <family val="1"/>
    </font>
    <font>
      <b/>
      <sz val="16"/>
      <color indexed="10"/>
      <name val="Angsana New"/>
      <family val="1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0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Cordia New"/>
      <family val="2"/>
    </font>
    <font>
      <b/>
      <sz val="18"/>
      <color rgb="FF000000"/>
      <name val="Angsana New"/>
      <family val="1"/>
    </font>
    <font>
      <b/>
      <sz val="18"/>
      <name val="Cordia New"/>
      <family val="2"/>
    </font>
    <font>
      <b/>
      <sz val="18"/>
      <color theme="1"/>
      <name val="Tahoma"/>
      <family val="2"/>
      <charset val="22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/>
      <bottom style="thin">
        <color rgb="FFD0D7E5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dotted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20" fillId="0" borderId="0"/>
  </cellStyleXfs>
  <cellXfs count="475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 applyAlignment="1">
      <alignment shrinkToFit="1"/>
    </xf>
    <xf numFmtId="0" fontId="2" fillId="0" borderId="0" xfId="1" applyFont="1"/>
    <xf numFmtId="0" fontId="2" fillId="0" borderId="0" xfId="1" applyFont="1" applyAlignment="1"/>
    <xf numFmtId="187" fontId="2" fillId="0" borderId="0" xfId="1" applyNumberFormat="1" applyFont="1" applyAlignment="1">
      <alignment horizontal="center"/>
    </xf>
    <xf numFmtId="49" fontId="3" fillId="0" borderId="1" xfId="1" applyNumberFormat="1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center" vertical="center"/>
    </xf>
    <xf numFmtId="0" fontId="2" fillId="0" borderId="0" xfId="1" applyFont="1" applyFill="1" applyAlignment="1">
      <alignment horizontal="center"/>
    </xf>
    <xf numFmtId="0" fontId="2" fillId="0" borderId="0" xfId="1" applyFont="1" applyFill="1"/>
    <xf numFmtId="0" fontId="3" fillId="0" borderId="7" xfId="1" applyFont="1" applyFill="1" applyBorder="1" applyAlignment="1" applyProtection="1">
      <alignment horizontal="center" vertical="center"/>
    </xf>
    <xf numFmtId="0" fontId="3" fillId="0" borderId="7" xfId="1" applyFont="1" applyFill="1" applyBorder="1" applyAlignment="1" applyProtection="1">
      <alignment horizontal="center" vertical="center" wrapText="1"/>
    </xf>
    <xf numFmtId="49" fontId="3" fillId="0" borderId="6" xfId="1" applyNumberFormat="1" applyFont="1" applyFill="1" applyBorder="1" applyAlignment="1" applyProtection="1">
      <alignment horizontal="center" vertical="center"/>
    </xf>
    <xf numFmtId="49" fontId="3" fillId="0" borderId="7" xfId="1" applyNumberFormat="1" applyFont="1" applyFill="1" applyBorder="1" applyAlignment="1" applyProtection="1">
      <alignment horizontal="center" vertical="center"/>
    </xf>
    <xf numFmtId="0" fontId="4" fillId="0" borderId="8" xfId="1" applyFont="1" applyFill="1" applyBorder="1" applyAlignment="1" applyProtection="1">
      <alignment horizontal="center" vertical="center" wrapText="1"/>
    </xf>
    <xf numFmtId="0" fontId="4" fillId="0" borderId="8" xfId="1" applyFont="1" applyFill="1" applyBorder="1" applyAlignment="1" applyProtection="1">
      <alignment vertical="center" wrapText="1" shrinkToFit="1"/>
    </xf>
    <xf numFmtId="0" fontId="4" fillId="0" borderId="8" xfId="1" applyFont="1" applyFill="1" applyBorder="1" applyAlignment="1" applyProtection="1">
      <alignment vertical="center" wrapText="1"/>
    </xf>
    <xf numFmtId="0" fontId="4" fillId="0" borderId="8" xfId="1" applyFont="1" applyFill="1" applyBorder="1" applyAlignment="1" applyProtection="1">
      <alignment vertical="center" shrinkToFit="1"/>
    </xf>
    <xf numFmtId="0" fontId="4" fillId="0" borderId="9" xfId="1" applyFont="1" applyFill="1" applyBorder="1" applyAlignment="1" applyProtection="1">
      <alignment vertical="center"/>
    </xf>
    <xf numFmtId="1" fontId="4" fillId="0" borderId="8" xfId="1" applyNumberFormat="1" applyFont="1" applyFill="1" applyBorder="1" applyAlignment="1" applyProtection="1">
      <alignment horizontal="center" vertical="center" wrapText="1"/>
    </xf>
    <xf numFmtId="3" fontId="4" fillId="0" borderId="8" xfId="1" applyNumberFormat="1" applyFont="1" applyFill="1" applyBorder="1" applyAlignment="1" applyProtection="1">
      <alignment horizontal="center" vertical="center" wrapText="1"/>
    </xf>
    <xf numFmtId="41" fontId="5" fillId="0" borderId="10" xfId="1" applyNumberFormat="1" applyFont="1" applyFill="1" applyBorder="1" applyAlignment="1">
      <alignment shrinkToFit="1"/>
    </xf>
    <xf numFmtId="187" fontId="4" fillId="0" borderId="8" xfId="1" applyNumberFormat="1" applyFont="1" applyFill="1" applyBorder="1" applyAlignment="1" applyProtection="1">
      <alignment horizontal="center" vertical="center" wrapText="1"/>
    </xf>
    <xf numFmtId="0" fontId="4" fillId="0" borderId="11" xfId="1" applyFont="1" applyFill="1" applyBorder="1" applyAlignment="1" applyProtection="1">
      <alignment horizontal="center" vertical="center" wrapText="1"/>
    </xf>
    <xf numFmtId="0" fontId="4" fillId="0" borderId="11" xfId="1" applyFont="1" applyFill="1" applyBorder="1" applyAlignment="1" applyProtection="1">
      <alignment vertical="center" wrapText="1" shrinkToFit="1"/>
    </xf>
    <xf numFmtId="0" fontId="4" fillId="0" borderId="11" xfId="1" applyFont="1" applyFill="1" applyBorder="1" applyAlignment="1" applyProtection="1">
      <alignment vertical="center" wrapText="1"/>
    </xf>
    <xf numFmtId="0" fontId="4" fillId="0" borderId="11" xfId="1" applyFont="1" applyFill="1" applyBorder="1" applyAlignment="1" applyProtection="1">
      <alignment vertical="center" shrinkToFit="1"/>
    </xf>
    <xf numFmtId="0" fontId="4" fillId="0" borderId="11" xfId="1" applyFont="1" applyFill="1" applyBorder="1" applyAlignment="1" applyProtection="1">
      <alignment vertical="center"/>
    </xf>
    <xf numFmtId="0" fontId="4" fillId="0" borderId="12" xfId="1" applyFont="1" applyFill="1" applyBorder="1" applyAlignment="1" applyProtection="1">
      <alignment vertical="center"/>
    </xf>
    <xf numFmtId="1" fontId="4" fillId="0" borderId="11" xfId="1" applyNumberFormat="1" applyFont="1" applyFill="1" applyBorder="1" applyAlignment="1" applyProtection="1">
      <alignment horizontal="center" vertical="center" wrapText="1"/>
    </xf>
    <xf numFmtId="3" fontId="4" fillId="0" borderId="11" xfId="1" applyNumberFormat="1" applyFont="1" applyFill="1" applyBorder="1" applyAlignment="1" applyProtection="1">
      <alignment horizontal="center" vertical="center" wrapText="1"/>
    </xf>
    <xf numFmtId="187" fontId="4" fillId="0" borderId="11" xfId="1" applyNumberFormat="1" applyFont="1" applyFill="1" applyBorder="1" applyAlignment="1" applyProtection="1">
      <alignment horizontal="center" vertical="center" wrapText="1"/>
    </xf>
    <xf numFmtId="0" fontId="4" fillId="0" borderId="10" xfId="1" applyFont="1" applyFill="1" applyBorder="1" applyAlignment="1" applyProtection="1">
      <alignment vertical="center"/>
    </xf>
    <xf numFmtId="0" fontId="4" fillId="2" borderId="10" xfId="1" applyFont="1" applyFill="1" applyBorder="1" applyAlignment="1" applyProtection="1">
      <alignment vertical="center"/>
    </xf>
    <xf numFmtId="0" fontId="2" fillId="2" borderId="0" xfId="1" applyFont="1" applyFill="1" applyAlignment="1">
      <alignment horizontal="center"/>
    </xf>
    <xf numFmtId="0" fontId="2" fillId="2" borderId="0" xfId="1" applyFont="1" applyFill="1"/>
    <xf numFmtId="0" fontId="2" fillId="0" borderId="13" xfId="1" applyFont="1" applyBorder="1" applyAlignment="1">
      <alignment horizontal="center"/>
    </xf>
    <xf numFmtId="0" fontId="2" fillId="0" borderId="13" xfId="1" applyFont="1" applyBorder="1" applyAlignment="1">
      <alignment shrinkToFit="1"/>
    </xf>
    <xf numFmtId="0" fontId="2" fillId="0" borderId="13" xfId="1" applyFont="1" applyBorder="1"/>
    <xf numFmtId="0" fontId="4" fillId="0" borderId="14" xfId="1" applyFont="1" applyFill="1" applyBorder="1" applyAlignment="1" applyProtection="1">
      <alignment vertical="center" wrapText="1"/>
    </xf>
    <xf numFmtId="187" fontId="2" fillId="0" borderId="13" xfId="1" applyNumberFormat="1" applyFont="1" applyBorder="1" applyAlignment="1">
      <alignment horizontal="center"/>
    </xf>
    <xf numFmtId="0" fontId="4" fillId="0" borderId="15" xfId="1" applyFont="1" applyFill="1" applyBorder="1" applyAlignment="1" applyProtection="1">
      <alignment vertical="center" shrinkToFit="1"/>
    </xf>
    <xf numFmtId="0" fontId="4" fillId="0" borderId="0" xfId="1" applyFont="1" applyFill="1" applyBorder="1" applyAlignment="1" applyProtection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vertical="center" wrapText="1"/>
    </xf>
    <xf numFmtId="0" fontId="4" fillId="0" borderId="10" xfId="0" applyFont="1" applyFill="1" applyBorder="1" applyAlignment="1" applyProtection="1">
      <alignment vertical="center"/>
    </xf>
    <xf numFmtId="41" fontId="5" fillId="0" borderId="10" xfId="0" applyNumberFormat="1" applyFont="1" applyFill="1" applyBorder="1" applyAlignment="1">
      <alignment shrinkToFit="1"/>
    </xf>
    <xf numFmtId="0" fontId="7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left"/>
    </xf>
    <xf numFmtId="0" fontId="8" fillId="0" borderId="10" xfId="0" applyFont="1" applyBorder="1" applyAlignment="1">
      <alignment horizontal="center"/>
    </xf>
    <xf numFmtId="0" fontId="4" fillId="0" borderId="9" xfId="0" applyFont="1" applyFill="1" applyBorder="1" applyAlignment="1" applyProtection="1">
      <alignment vertical="center" wrapText="1"/>
    </xf>
    <xf numFmtId="41" fontId="5" fillId="0" borderId="9" xfId="0" applyNumberFormat="1" applyFont="1" applyFill="1" applyBorder="1" applyAlignment="1">
      <alignment shrinkToFit="1"/>
    </xf>
    <xf numFmtId="0" fontId="7" fillId="0" borderId="14" xfId="0" applyFont="1" applyBorder="1" applyAlignment="1">
      <alignment horizontal="center"/>
    </xf>
    <xf numFmtId="0" fontId="7" fillId="0" borderId="14" xfId="0" applyFont="1" applyBorder="1" applyAlignment="1">
      <alignment horizontal="left"/>
    </xf>
    <xf numFmtId="0" fontId="2" fillId="0" borderId="14" xfId="0" applyFont="1" applyBorder="1" applyAlignment="1">
      <alignment horizontal="center"/>
    </xf>
    <xf numFmtId="0" fontId="2" fillId="0" borderId="14" xfId="0" applyFont="1" applyBorder="1"/>
    <xf numFmtId="0" fontId="4" fillId="0" borderId="14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2" fillId="0" borderId="0" xfId="1" applyFont="1" applyAlignment="1">
      <alignment horizontal="center"/>
    </xf>
    <xf numFmtId="0" fontId="2" fillId="3" borderId="0" xfId="1" applyFont="1" applyFill="1" applyAlignment="1">
      <alignment horizont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0" borderId="17" xfId="1" applyFont="1" applyFill="1" applyBorder="1" applyAlignment="1" applyProtection="1">
      <alignment horizontal="center" vertical="center"/>
    </xf>
    <xf numFmtId="0" fontId="3" fillId="0" borderId="9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0" borderId="14" xfId="1" applyFont="1" applyFill="1" applyBorder="1" applyAlignment="1" applyProtection="1">
      <alignment horizontal="center" vertical="center" shrinkToFit="1"/>
    </xf>
    <xf numFmtId="0" fontId="4" fillId="3" borderId="16" xfId="1" applyFont="1" applyFill="1" applyBorder="1" applyAlignment="1" applyProtection="1">
      <alignment horizontal="center" vertical="center" wrapText="1"/>
    </xf>
    <xf numFmtId="0" fontId="4" fillId="3" borderId="11" xfId="1" applyFont="1" applyFill="1" applyBorder="1" applyAlignment="1" applyProtection="1">
      <alignment horizontal="center" vertical="center" wrapText="1"/>
    </xf>
    <xf numFmtId="0" fontId="2" fillId="3" borderId="13" xfId="1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vertical="center" wrapText="1"/>
    </xf>
    <xf numFmtId="0" fontId="9" fillId="0" borderId="9" xfId="0" applyFont="1" applyBorder="1" applyAlignment="1">
      <alignment shrinkToFit="1"/>
    </xf>
    <xf numFmtId="0" fontId="9" fillId="0" borderId="10" xfId="0" applyFont="1" applyBorder="1" applyAlignment="1">
      <alignment shrinkToFit="1"/>
    </xf>
    <xf numFmtId="0" fontId="10" fillId="0" borderId="10" xfId="0" applyFont="1" applyBorder="1" applyAlignment="1">
      <alignment shrinkToFit="1"/>
    </xf>
    <xf numFmtId="0" fontId="7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0" fontId="4" fillId="0" borderId="9" xfId="1" applyFont="1" applyFill="1" applyBorder="1" applyAlignment="1" applyProtection="1">
      <alignment horizontal="center" vertical="center" wrapText="1"/>
    </xf>
    <xf numFmtId="0" fontId="4" fillId="0" borderId="9" xfId="1" applyFont="1" applyFill="1" applyBorder="1" applyAlignment="1" applyProtection="1">
      <alignment vertical="center" wrapText="1"/>
    </xf>
    <xf numFmtId="0" fontId="4" fillId="0" borderId="9" xfId="1" applyFont="1" applyFill="1" applyBorder="1" applyAlignment="1" applyProtection="1">
      <alignment vertical="center" shrinkToFit="1"/>
    </xf>
    <xf numFmtId="0" fontId="4" fillId="0" borderId="10" xfId="1" applyFont="1" applyFill="1" applyBorder="1" applyAlignment="1" applyProtection="1">
      <alignment horizontal="center" vertical="center" wrapText="1"/>
    </xf>
    <xf numFmtId="0" fontId="4" fillId="0" borderId="10" xfId="1" applyFont="1" applyFill="1" applyBorder="1" applyAlignment="1" applyProtection="1">
      <alignment vertical="center" wrapText="1"/>
    </xf>
    <xf numFmtId="0" fontId="4" fillId="0" borderId="10" xfId="1" applyFont="1" applyFill="1" applyBorder="1" applyAlignment="1" applyProtection="1">
      <alignment vertical="center" shrinkToFit="1"/>
    </xf>
    <xf numFmtId="0" fontId="4" fillId="2" borderId="10" xfId="1" applyFont="1" applyFill="1" applyBorder="1" applyAlignment="1" applyProtection="1">
      <alignment horizontal="center" vertical="center" wrapText="1"/>
    </xf>
    <xf numFmtId="0" fontId="4" fillId="2" borderId="10" xfId="1" applyFont="1" applyFill="1" applyBorder="1" applyAlignment="1" applyProtection="1">
      <alignment vertical="center" wrapText="1"/>
    </xf>
    <xf numFmtId="0" fontId="4" fillId="2" borderId="10" xfId="1" applyFont="1" applyFill="1" applyBorder="1" applyAlignment="1" applyProtection="1">
      <alignment vertical="center" shrinkToFit="1"/>
    </xf>
    <xf numFmtId="0" fontId="2" fillId="0" borderId="14" xfId="1" applyFont="1" applyBorder="1" applyAlignment="1">
      <alignment horizontal="center"/>
    </xf>
    <xf numFmtId="0" fontId="2" fillId="0" borderId="14" xfId="1" applyFont="1" applyBorder="1"/>
    <xf numFmtId="0" fontId="4" fillId="0" borderId="14" xfId="1" applyFont="1" applyFill="1" applyBorder="1" applyAlignment="1" applyProtection="1">
      <alignment vertical="center" shrinkToFit="1"/>
    </xf>
    <xf numFmtId="0" fontId="4" fillId="0" borderId="12" xfId="1" applyFont="1" applyFill="1" applyBorder="1" applyAlignment="1" applyProtection="1">
      <alignment horizontal="center" vertical="center" wrapText="1"/>
    </xf>
    <xf numFmtId="0" fontId="4" fillId="0" borderId="12" xfId="1" applyFont="1" applyFill="1" applyBorder="1" applyAlignment="1" applyProtection="1">
      <alignment vertical="center" wrapText="1"/>
    </xf>
    <xf numFmtId="0" fontId="4" fillId="0" borderId="12" xfId="1" applyFont="1" applyFill="1" applyBorder="1" applyAlignment="1" applyProtection="1">
      <alignment vertical="center" shrinkToFit="1"/>
    </xf>
    <xf numFmtId="0" fontId="4" fillId="0" borderId="14" xfId="1" applyFont="1" applyFill="1" applyBorder="1" applyAlignment="1" applyProtection="1">
      <alignment horizontal="center" vertical="center" wrapText="1"/>
    </xf>
    <xf numFmtId="0" fontId="4" fillId="0" borderId="14" xfId="1" applyFont="1" applyFill="1" applyBorder="1" applyAlignment="1" applyProtection="1">
      <alignment vertical="center"/>
    </xf>
    <xf numFmtId="0" fontId="4" fillId="3" borderId="13" xfId="1" applyFont="1" applyFill="1" applyBorder="1" applyAlignment="1" applyProtection="1">
      <alignment horizontal="center" vertical="center" wrapText="1"/>
    </xf>
    <xf numFmtId="41" fontId="5" fillId="0" borderId="12" xfId="1" applyNumberFormat="1" applyFont="1" applyFill="1" applyBorder="1" applyAlignment="1">
      <alignment shrinkToFit="1"/>
    </xf>
    <xf numFmtId="41" fontId="5" fillId="0" borderId="14" xfId="1" applyNumberFormat="1" applyFont="1" applyFill="1" applyBorder="1" applyAlignment="1">
      <alignment shrinkToFit="1"/>
    </xf>
    <xf numFmtId="0" fontId="2" fillId="0" borderId="13" xfId="1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vertical="center"/>
    </xf>
    <xf numFmtId="0" fontId="3" fillId="0" borderId="7" xfId="0" applyFont="1" applyFill="1" applyBorder="1" applyAlignment="1" applyProtection="1">
      <alignment vertical="center"/>
    </xf>
    <xf numFmtId="0" fontId="10" fillId="0" borderId="9" xfId="0" applyFont="1" applyBorder="1"/>
    <xf numFmtId="0" fontId="9" fillId="0" borderId="9" xfId="0" applyFont="1" applyFill="1" applyBorder="1" applyAlignment="1">
      <alignment horizontal="center" vertical="top"/>
    </xf>
    <xf numFmtId="0" fontId="10" fillId="0" borderId="10" xfId="0" applyFont="1" applyBorder="1"/>
    <xf numFmtId="0" fontId="9" fillId="0" borderId="10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 vertical="top"/>
    </xf>
    <xf numFmtId="0" fontId="10" fillId="0" borderId="14" xfId="0" applyFont="1" applyBorder="1"/>
    <xf numFmtId="0" fontId="9" fillId="0" borderId="14" xfId="0" applyFont="1" applyBorder="1" applyAlignment="1">
      <alignment shrinkToFit="1"/>
    </xf>
    <xf numFmtId="0" fontId="8" fillId="3" borderId="7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 shrinkToFit="1"/>
    </xf>
    <xf numFmtId="0" fontId="8" fillId="0" borderId="7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11" fillId="4" borderId="2" xfId="1" applyFont="1" applyFill="1" applyBorder="1" applyAlignment="1" applyProtection="1">
      <alignment vertical="center"/>
    </xf>
    <xf numFmtId="0" fontId="11" fillId="4" borderId="3" xfId="1" applyFont="1" applyFill="1" applyBorder="1" applyAlignment="1" applyProtection="1">
      <alignment vertical="center"/>
    </xf>
    <xf numFmtId="0" fontId="11" fillId="4" borderId="4" xfId="1" applyFont="1" applyFill="1" applyBorder="1" applyAlignment="1" applyProtection="1">
      <alignment vertical="center"/>
    </xf>
    <xf numFmtId="0" fontId="11" fillId="0" borderId="5" xfId="1" applyFont="1" applyFill="1" applyBorder="1" applyAlignment="1" applyProtection="1">
      <alignment horizontal="center" vertical="center"/>
    </xf>
    <xf numFmtId="49" fontId="11" fillId="0" borderId="1" xfId="1" applyNumberFormat="1" applyFont="1" applyFill="1" applyBorder="1" applyAlignment="1" applyProtection="1">
      <alignment horizontal="center" vertical="center"/>
    </xf>
    <xf numFmtId="0" fontId="11" fillId="0" borderId="1" xfId="1" applyFont="1" applyFill="1" applyBorder="1" applyAlignment="1" applyProtection="1">
      <alignment horizontal="center" vertical="center"/>
    </xf>
    <xf numFmtId="0" fontId="11" fillId="4" borderId="7" xfId="1" applyFont="1" applyFill="1" applyBorder="1" applyAlignment="1" applyProtection="1">
      <alignment horizontal="center" vertical="center"/>
    </xf>
    <xf numFmtId="0" fontId="11" fillId="0" borderId="7" xfId="1" applyFont="1" applyFill="1" applyBorder="1" applyAlignment="1" applyProtection="1">
      <alignment horizontal="center" vertical="center"/>
    </xf>
    <xf numFmtId="49" fontId="11" fillId="0" borderId="6" xfId="1" applyNumberFormat="1" applyFont="1" applyFill="1" applyBorder="1" applyAlignment="1" applyProtection="1">
      <alignment horizontal="center" vertical="center"/>
    </xf>
    <xf numFmtId="49" fontId="11" fillId="0" borderId="7" xfId="1" applyNumberFormat="1" applyFont="1" applyFill="1" applyBorder="1" applyAlignment="1" applyProtection="1">
      <alignment horizontal="center" vertical="center"/>
    </xf>
    <xf numFmtId="0" fontId="12" fillId="0" borderId="8" xfId="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 applyProtection="1">
      <alignment vertical="center" wrapText="1" shrinkToFit="1"/>
    </xf>
    <xf numFmtId="0" fontId="12" fillId="0" borderId="8" xfId="1" applyFont="1" applyFill="1" applyBorder="1" applyAlignment="1" applyProtection="1">
      <alignment vertical="center" wrapText="1"/>
    </xf>
    <xf numFmtId="0" fontId="12" fillId="0" borderId="8" xfId="1" applyFont="1" applyFill="1" applyBorder="1" applyAlignment="1" applyProtection="1">
      <alignment vertical="center" shrinkToFit="1"/>
    </xf>
    <xf numFmtId="0" fontId="12" fillId="0" borderId="8" xfId="1" applyFont="1" applyFill="1" applyBorder="1" applyAlignment="1" applyProtection="1">
      <alignment vertical="center"/>
    </xf>
    <xf numFmtId="0" fontId="12" fillId="0" borderId="9" xfId="1" applyFont="1" applyFill="1" applyBorder="1" applyAlignment="1" applyProtection="1">
      <alignment vertical="center"/>
    </xf>
    <xf numFmtId="1" fontId="12" fillId="0" borderId="8" xfId="1" applyNumberFormat="1" applyFont="1" applyFill="1" applyBorder="1" applyAlignment="1" applyProtection="1">
      <alignment horizontal="center" vertical="center" wrapText="1"/>
    </xf>
    <xf numFmtId="3" fontId="12" fillId="0" borderId="8" xfId="1" applyNumberFormat="1" applyFont="1" applyFill="1" applyBorder="1" applyAlignment="1" applyProtection="1">
      <alignment horizontal="center" vertical="center" wrapText="1"/>
    </xf>
    <xf numFmtId="41" fontId="12" fillId="0" borderId="10" xfId="1" applyNumberFormat="1" applyFont="1" applyFill="1" applyBorder="1" applyAlignment="1">
      <alignment shrinkToFit="1"/>
    </xf>
    <xf numFmtId="187" fontId="12" fillId="0" borderId="8" xfId="1" applyNumberFormat="1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vertical="center" wrapText="1" shrinkToFit="1"/>
    </xf>
    <xf numFmtId="0" fontId="12" fillId="0" borderId="11" xfId="1" applyFont="1" applyFill="1" applyBorder="1" applyAlignment="1" applyProtection="1">
      <alignment vertical="center" wrapText="1"/>
    </xf>
    <xf numFmtId="0" fontId="12" fillId="0" borderId="11" xfId="1" applyFont="1" applyFill="1" applyBorder="1" applyAlignment="1" applyProtection="1">
      <alignment vertical="center" shrinkToFit="1"/>
    </xf>
    <xf numFmtId="0" fontId="12" fillId="0" borderId="11" xfId="1" applyFont="1" applyFill="1" applyBorder="1" applyAlignment="1" applyProtection="1">
      <alignment vertical="center"/>
    </xf>
    <xf numFmtId="0" fontId="12" fillId="0" borderId="12" xfId="1" applyFont="1" applyFill="1" applyBorder="1" applyAlignment="1" applyProtection="1">
      <alignment vertical="center"/>
    </xf>
    <xf numFmtId="1" fontId="12" fillId="0" borderId="11" xfId="1" applyNumberFormat="1" applyFont="1" applyFill="1" applyBorder="1" applyAlignment="1" applyProtection="1">
      <alignment horizontal="center" vertical="center" wrapText="1"/>
    </xf>
    <xf numFmtId="3" fontId="12" fillId="0" borderId="11" xfId="1" applyNumberFormat="1" applyFont="1" applyFill="1" applyBorder="1" applyAlignment="1" applyProtection="1">
      <alignment horizontal="center" vertical="center" wrapText="1"/>
    </xf>
    <xf numFmtId="187" fontId="12" fillId="0" borderId="11" xfId="1" applyNumberFormat="1" applyFont="1" applyFill="1" applyBorder="1" applyAlignment="1" applyProtection="1">
      <alignment horizontal="center" vertical="center" wrapText="1"/>
    </xf>
    <xf numFmtId="0" fontId="12" fillId="0" borderId="10" xfId="1" applyFont="1" applyFill="1" applyBorder="1" applyAlignment="1" applyProtection="1">
      <alignment vertical="center"/>
    </xf>
    <xf numFmtId="0" fontId="12" fillId="4" borderId="11" xfId="1" applyFont="1" applyFill="1" applyBorder="1" applyAlignment="1" applyProtection="1">
      <alignment horizontal="center" vertical="center" wrapText="1"/>
    </xf>
    <xf numFmtId="0" fontId="12" fillId="4" borderId="11" xfId="1" applyFont="1" applyFill="1" applyBorder="1" applyAlignment="1" applyProtection="1">
      <alignment vertical="center" wrapText="1" shrinkToFit="1"/>
    </xf>
    <xf numFmtId="0" fontId="12" fillId="4" borderId="11" xfId="1" applyFont="1" applyFill="1" applyBorder="1" applyAlignment="1" applyProtection="1">
      <alignment vertical="center" shrinkToFit="1"/>
    </xf>
    <xf numFmtId="0" fontId="12" fillId="4" borderId="11" xfId="1" applyFont="1" applyFill="1" applyBorder="1" applyAlignment="1" applyProtection="1">
      <alignment vertical="center"/>
    </xf>
    <xf numFmtId="0" fontId="12" fillId="4" borderId="10" xfId="1" applyFont="1" applyFill="1" applyBorder="1" applyAlignment="1" applyProtection="1">
      <alignment vertical="center"/>
    </xf>
    <xf numFmtId="1" fontId="12" fillId="4" borderId="11" xfId="1" applyNumberFormat="1" applyFont="1" applyFill="1" applyBorder="1" applyAlignment="1" applyProtection="1">
      <alignment horizontal="center" vertical="center" wrapText="1"/>
    </xf>
    <xf numFmtId="3" fontId="12" fillId="4" borderId="11" xfId="1" applyNumberFormat="1" applyFont="1" applyFill="1" applyBorder="1" applyAlignment="1" applyProtection="1">
      <alignment horizontal="center" vertical="center" wrapText="1"/>
    </xf>
    <xf numFmtId="0" fontId="2" fillId="4" borderId="11" xfId="1" applyFont="1" applyFill="1" applyBorder="1" applyAlignment="1">
      <alignment horizontal="center"/>
    </xf>
    <xf numFmtId="41" fontId="12" fillId="4" borderId="10" xfId="1" applyNumberFormat="1" applyFont="1" applyFill="1" applyBorder="1" applyAlignment="1">
      <alignment shrinkToFit="1"/>
    </xf>
    <xf numFmtId="187" fontId="2" fillId="4" borderId="11" xfId="1" applyNumberFormat="1" applyFont="1" applyFill="1" applyBorder="1" applyAlignment="1">
      <alignment horizontal="center"/>
    </xf>
    <xf numFmtId="0" fontId="2" fillId="4" borderId="0" xfId="1" applyFont="1" applyFill="1"/>
    <xf numFmtId="0" fontId="12" fillId="4" borderId="11" xfId="1" applyFont="1" applyFill="1" applyBorder="1" applyAlignment="1" applyProtection="1">
      <alignment vertical="center" wrapText="1"/>
    </xf>
    <xf numFmtId="0" fontId="2" fillId="4" borderId="0" xfId="1" applyFont="1" applyFill="1" applyAlignment="1">
      <alignment horizontal="center"/>
    </xf>
    <xf numFmtId="0" fontId="13" fillId="4" borderId="11" xfId="1" applyFont="1" applyFill="1" applyBorder="1" applyAlignment="1" applyProtection="1">
      <alignment vertical="center" wrapText="1" shrinkToFit="1"/>
    </xf>
    <xf numFmtId="0" fontId="12" fillId="0" borderId="13" xfId="1" applyFont="1" applyFill="1" applyBorder="1" applyAlignment="1" applyProtection="1">
      <alignment vertical="center" shrinkToFit="1"/>
    </xf>
    <xf numFmtId="0" fontId="12" fillId="0" borderId="13" xfId="1" applyFont="1" applyFill="1" applyBorder="1" applyAlignment="1" applyProtection="1">
      <alignment vertical="center" wrapText="1"/>
    </xf>
    <xf numFmtId="0" fontId="12" fillId="0" borderId="14" xfId="1" applyFont="1" applyFill="1" applyBorder="1" applyAlignment="1" applyProtection="1">
      <alignment vertical="center" wrapText="1"/>
    </xf>
    <xf numFmtId="0" fontId="12" fillId="0" borderId="19" xfId="1" applyFont="1" applyFill="1" applyBorder="1" applyAlignment="1" applyProtection="1">
      <alignment vertical="center" shrinkToFit="1"/>
    </xf>
    <xf numFmtId="0" fontId="12" fillId="0" borderId="0" xfId="1" applyFont="1" applyFill="1" applyBorder="1" applyAlignment="1" applyProtection="1">
      <alignment vertical="center" wrapText="1"/>
    </xf>
    <xf numFmtId="0" fontId="2" fillId="4" borderId="0" xfId="1" applyFont="1" applyFill="1" applyAlignment="1">
      <alignment shrinkToFit="1"/>
    </xf>
    <xf numFmtId="0" fontId="14" fillId="4" borderId="0" xfId="1" applyFont="1" applyFill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3" fillId="0" borderId="1" xfId="1" applyFont="1" applyFill="1" applyBorder="1" applyAlignment="1" applyProtection="1">
      <alignment vertical="center"/>
    </xf>
    <xf numFmtId="0" fontId="3" fillId="0" borderId="7" xfId="1" applyFont="1" applyFill="1" applyBorder="1" applyAlignment="1" applyProtection="1">
      <alignment vertical="center"/>
    </xf>
    <xf numFmtId="0" fontId="2" fillId="0" borderId="9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 vertical="top"/>
    </xf>
    <xf numFmtId="0" fontId="3" fillId="0" borderId="7" xfId="1" applyFont="1" applyFill="1" applyBorder="1" applyAlignment="1" applyProtection="1">
      <alignment horizontal="center" vertical="center" wrapText="1"/>
    </xf>
    <xf numFmtId="0" fontId="2" fillId="0" borderId="0" xfId="1" applyFont="1" applyAlignment="1">
      <alignment horizontal="center"/>
    </xf>
    <xf numFmtId="0" fontId="7" fillId="0" borderId="0" xfId="0" applyFont="1" applyAlignment="1"/>
    <xf numFmtId="0" fontId="7" fillId="0" borderId="0" xfId="0" applyFont="1" applyFill="1" applyAlignment="1"/>
    <xf numFmtId="0" fontId="7" fillId="0" borderId="1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 vertical="top"/>
    </xf>
    <xf numFmtId="0" fontId="4" fillId="0" borderId="9" xfId="0" applyFont="1" applyFill="1" applyBorder="1" applyAlignment="1" applyProtection="1">
      <alignment vertical="center"/>
    </xf>
    <xf numFmtId="0" fontId="8" fillId="0" borderId="10" xfId="0" applyFont="1" applyBorder="1" applyAlignment="1">
      <alignment shrinkToFit="1"/>
    </xf>
    <xf numFmtId="0" fontId="8" fillId="0" borderId="14" xfId="0" applyFont="1" applyBorder="1" applyAlignment="1">
      <alignment shrinkToFit="1"/>
    </xf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shrinkToFit="1"/>
    </xf>
    <xf numFmtId="1" fontId="7" fillId="0" borderId="10" xfId="0" applyNumberFormat="1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3" fillId="0" borderId="17" xfId="1" applyFont="1" applyFill="1" applyBorder="1" applyAlignment="1" applyProtection="1">
      <alignment vertical="center"/>
    </xf>
    <xf numFmtId="0" fontId="7" fillId="0" borderId="17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4" fillId="0" borderId="17" xfId="1" applyFont="1" applyFill="1" applyBorder="1" applyAlignment="1" applyProtection="1">
      <alignment horizontal="center" vertical="center" wrapText="1"/>
    </xf>
    <xf numFmtId="0" fontId="4" fillId="0" borderId="17" xfId="1" applyFont="1" applyFill="1" applyBorder="1" applyAlignment="1" applyProtection="1">
      <alignment vertical="center" wrapText="1"/>
    </xf>
    <xf numFmtId="0" fontId="4" fillId="0" borderId="17" xfId="1" applyFont="1" applyFill="1" applyBorder="1" applyAlignment="1" applyProtection="1">
      <alignment vertical="center" shrinkToFit="1"/>
    </xf>
    <xf numFmtId="0" fontId="4" fillId="0" borderId="17" xfId="1" applyFont="1" applyFill="1" applyBorder="1" applyAlignment="1" applyProtection="1">
      <alignment vertical="center"/>
    </xf>
    <xf numFmtId="41" fontId="5" fillId="0" borderId="17" xfId="1" applyNumberFormat="1" applyFont="1" applyFill="1" applyBorder="1" applyAlignment="1">
      <alignment shrinkToFit="1"/>
    </xf>
    <xf numFmtId="0" fontId="4" fillId="3" borderId="17" xfId="1" applyFont="1" applyFill="1" applyBorder="1" applyAlignment="1" applyProtection="1">
      <alignment horizontal="center" vertical="center" wrapText="1"/>
    </xf>
    <xf numFmtId="2" fontId="7" fillId="0" borderId="0" xfId="0" applyNumberFormat="1" applyFont="1" applyAlignment="1"/>
    <xf numFmtId="2" fontId="7" fillId="0" borderId="1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2" fontId="7" fillId="0" borderId="14" xfId="0" applyNumberFormat="1" applyFont="1" applyBorder="1" applyAlignment="1">
      <alignment horizontal="center"/>
    </xf>
    <xf numFmtId="2" fontId="7" fillId="0" borderId="0" xfId="0" applyNumberFormat="1" applyFont="1" applyAlignment="1">
      <alignment horizontal="center"/>
    </xf>
    <xf numFmtId="0" fontId="8" fillId="0" borderId="0" xfId="0" applyFont="1" applyAlignment="1"/>
    <xf numFmtId="0" fontId="8" fillId="0" borderId="0" xfId="0" applyFont="1"/>
    <xf numFmtId="0" fontId="15" fillId="0" borderId="1" xfId="0" applyFont="1" applyFill="1" applyBorder="1" applyAlignment="1" applyProtection="1">
      <alignment vertical="center" wrapText="1"/>
    </xf>
    <xf numFmtId="0" fontId="15" fillId="0" borderId="1" xfId="0" applyFont="1" applyFill="1" applyBorder="1" applyAlignment="1" applyProtection="1">
      <alignment vertical="center"/>
    </xf>
    <xf numFmtId="0" fontId="15" fillId="0" borderId="7" xfId="0" applyFont="1" applyFill="1" applyBorder="1" applyAlignment="1" applyProtection="1">
      <alignment vertical="center" wrapText="1"/>
    </xf>
    <xf numFmtId="0" fontId="15" fillId="0" borderId="7" xfId="0" applyFont="1" applyFill="1" applyBorder="1" applyAlignment="1" applyProtection="1">
      <alignment vertical="center"/>
    </xf>
    <xf numFmtId="41" fontId="7" fillId="0" borderId="9" xfId="0" applyNumberFormat="1" applyFont="1" applyFill="1" applyBorder="1" applyAlignment="1">
      <alignment shrinkToFit="1"/>
    </xf>
    <xf numFmtId="0" fontId="16" fillId="0" borderId="9" xfId="0" applyFont="1" applyFill="1" applyBorder="1" applyAlignment="1" applyProtection="1">
      <alignment horizontal="center" vertical="center" wrapText="1"/>
    </xf>
    <xf numFmtId="0" fontId="16" fillId="0" borderId="9" xfId="0" applyFont="1" applyFill="1" applyBorder="1" applyAlignment="1" applyProtection="1">
      <alignment vertical="center" wrapText="1"/>
    </xf>
    <xf numFmtId="0" fontId="17" fillId="0" borderId="9" xfId="0" applyFont="1" applyBorder="1"/>
    <xf numFmtId="41" fontId="7" fillId="0" borderId="10" xfId="0" applyNumberFormat="1" applyFont="1" applyFill="1" applyBorder="1" applyAlignment="1">
      <alignment shrinkToFit="1"/>
    </xf>
    <xf numFmtId="0" fontId="16" fillId="0" borderId="10" xfId="0" applyFont="1" applyFill="1" applyBorder="1" applyAlignment="1" applyProtection="1">
      <alignment horizontal="center" vertical="center" wrapText="1"/>
    </xf>
    <xf numFmtId="0" fontId="16" fillId="0" borderId="10" xfId="0" applyFont="1" applyFill="1" applyBorder="1" applyAlignment="1" applyProtection="1">
      <alignment vertical="center" wrapText="1"/>
    </xf>
    <xf numFmtId="0" fontId="16" fillId="0" borderId="10" xfId="0" applyFont="1" applyFill="1" applyBorder="1" applyAlignment="1" applyProtection="1">
      <alignment vertical="center"/>
    </xf>
    <xf numFmtId="0" fontId="17" fillId="0" borderId="10" xfId="0" applyFont="1" applyBorder="1"/>
    <xf numFmtId="0" fontId="18" fillId="0" borderId="10" xfId="0" applyFont="1" applyFill="1" applyBorder="1" applyAlignment="1">
      <alignment horizontal="center" vertical="top"/>
    </xf>
    <xf numFmtId="0" fontId="18" fillId="0" borderId="10" xfId="0" applyFont="1" applyFill="1" applyBorder="1" applyAlignment="1">
      <alignment horizontal="center"/>
    </xf>
    <xf numFmtId="41" fontId="7" fillId="0" borderId="14" xfId="0" applyNumberFormat="1" applyFont="1" applyFill="1" applyBorder="1" applyAlignment="1">
      <alignment shrinkToFit="1"/>
    </xf>
    <xf numFmtId="0" fontId="16" fillId="0" borderId="14" xfId="0" applyFont="1" applyFill="1" applyBorder="1" applyAlignment="1" applyProtection="1">
      <alignment horizontal="center" vertical="center" wrapText="1"/>
    </xf>
    <xf numFmtId="0" fontId="16" fillId="0" borderId="14" xfId="0" applyFont="1" applyFill="1" applyBorder="1" applyAlignment="1" applyProtection="1">
      <alignment vertical="center" wrapText="1"/>
    </xf>
    <xf numFmtId="0" fontId="17" fillId="0" borderId="14" xfId="0" applyFont="1" applyBorder="1"/>
    <xf numFmtId="0" fontId="16" fillId="0" borderId="0" xfId="0" applyFont="1" applyFill="1" applyBorder="1" applyAlignment="1" applyProtection="1">
      <alignment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0" fontId="18" fillId="0" borderId="14" xfId="0" applyFont="1" applyFill="1" applyBorder="1" applyAlignment="1">
      <alignment horizontal="center" vertical="top"/>
    </xf>
    <xf numFmtId="0" fontId="11" fillId="0" borderId="1" xfId="1" applyFont="1" applyFill="1" applyBorder="1" applyAlignment="1" applyProtection="1">
      <alignment horizontal="center" vertical="center"/>
    </xf>
    <xf numFmtId="0" fontId="11" fillId="0" borderId="7" xfId="1" applyFont="1" applyFill="1" applyBorder="1" applyAlignment="1" applyProtection="1">
      <alignment horizontal="center" vertical="center"/>
    </xf>
    <xf numFmtId="49" fontId="11" fillId="0" borderId="6" xfId="1" applyNumberFormat="1" applyFont="1" applyFill="1" applyBorder="1" applyAlignment="1" applyProtection="1">
      <alignment horizontal="center" vertical="center"/>
    </xf>
    <xf numFmtId="0" fontId="2" fillId="0" borderId="0" xfId="1" applyFont="1" applyAlignment="1">
      <alignment horizontal="center"/>
    </xf>
    <xf numFmtId="49" fontId="3" fillId="0" borderId="6" xfId="1" applyNumberFormat="1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center" vertical="center"/>
    </xf>
    <xf numFmtId="0" fontId="3" fillId="0" borderId="7" xfId="1" applyFont="1" applyFill="1" applyBorder="1" applyAlignment="1" applyProtection="1">
      <alignment horizontal="center" vertical="center"/>
    </xf>
    <xf numFmtId="0" fontId="2" fillId="0" borderId="0" xfId="1" applyFont="1" applyAlignment="1">
      <alignment horizontal="center"/>
    </xf>
    <xf numFmtId="0" fontId="3" fillId="7" borderId="7" xfId="1" applyFont="1" applyFill="1" applyBorder="1" applyAlignment="1" applyProtection="1">
      <alignment horizontal="center" vertical="center"/>
    </xf>
    <xf numFmtId="0" fontId="3" fillId="8" borderId="7" xfId="1" applyFont="1" applyFill="1" applyBorder="1" applyAlignment="1" applyProtection="1">
      <alignment horizontal="center" vertical="center"/>
    </xf>
    <xf numFmtId="0" fontId="16" fillId="0" borderId="9" xfId="0" applyFont="1" applyFill="1" applyBorder="1" applyAlignment="1" applyProtection="1">
      <alignment vertical="center"/>
    </xf>
    <xf numFmtId="0" fontId="18" fillId="0" borderId="9" xfId="0" applyFont="1" applyFill="1" applyBorder="1" applyAlignment="1">
      <alignment horizontal="center" vertical="top"/>
    </xf>
    <xf numFmtId="0" fontId="7" fillId="6" borderId="7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2" fontId="7" fillId="6" borderId="7" xfId="0" applyNumberFormat="1" applyFont="1" applyFill="1" applyBorder="1" applyAlignment="1">
      <alignment horizontal="center" shrinkToFit="1"/>
    </xf>
    <xf numFmtId="0" fontId="2" fillId="0" borderId="14" xfId="0" applyFont="1" applyFill="1" applyBorder="1" applyAlignment="1">
      <alignment horizontal="center"/>
    </xf>
    <xf numFmtId="0" fontId="2" fillId="0" borderId="9" xfId="0" applyFont="1" applyBorder="1" applyAlignment="1">
      <alignment shrinkToFit="1"/>
    </xf>
    <xf numFmtId="0" fontId="2" fillId="0" borderId="10" xfId="0" applyFont="1" applyBorder="1" applyAlignment="1">
      <alignment shrinkToFit="1"/>
    </xf>
    <xf numFmtId="0" fontId="2" fillId="0" borderId="14" xfId="0" applyFont="1" applyBorder="1" applyAlignment="1">
      <alignment shrinkToFit="1"/>
    </xf>
    <xf numFmtId="0" fontId="3" fillId="0" borderId="5" xfId="1" applyFont="1" applyFill="1" applyBorder="1" applyAlignment="1" applyProtection="1">
      <alignment horizontal="center" vertical="center" shrinkToFit="1"/>
    </xf>
    <xf numFmtId="0" fontId="2" fillId="0" borderId="18" xfId="0" applyFont="1" applyBorder="1" applyAlignment="1">
      <alignment shrinkToFit="1"/>
    </xf>
    <xf numFmtId="0" fontId="2" fillId="0" borderId="0" xfId="1" applyFont="1" applyAlignment="1">
      <alignment horizontal="left"/>
    </xf>
    <xf numFmtId="0" fontId="2" fillId="0" borderId="11" xfId="1" applyFont="1" applyFill="1" applyBorder="1" applyAlignment="1" applyProtection="1">
      <alignment vertical="center" wrapText="1"/>
    </xf>
    <xf numFmtId="0" fontId="2" fillId="4" borderId="11" xfId="1" applyFont="1" applyFill="1" applyBorder="1" applyAlignment="1" applyProtection="1">
      <alignment vertical="center" wrapText="1"/>
    </xf>
    <xf numFmtId="0" fontId="2" fillId="4" borderId="11" xfId="1" applyFont="1" applyFill="1" applyBorder="1" applyAlignment="1" applyProtection="1">
      <alignment horizontal="center" vertical="center" wrapText="1"/>
    </xf>
    <xf numFmtId="0" fontId="12" fillId="0" borderId="0" xfId="1" applyFont="1" applyFill="1" applyAlignment="1" applyProtection="1">
      <alignment vertical="center" wrapText="1"/>
    </xf>
    <xf numFmtId="0" fontId="2" fillId="0" borderId="11" xfId="1" applyFont="1" applyBorder="1" applyAlignment="1">
      <alignment horizontal="left"/>
    </xf>
    <xf numFmtId="0" fontId="12" fillId="4" borderId="0" xfId="1" applyFont="1" applyFill="1" applyAlignment="1" applyProtection="1">
      <alignment vertical="center" wrapText="1"/>
    </xf>
    <xf numFmtId="0" fontId="12" fillId="0" borderId="0" xfId="1" applyFont="1" applyFill="1" applyAlignment="1" applyProtection="1">
      <alignment vertical="center"/>
    </xf>
    <xf numFmtId="0" fontId="12" fillId="0" borderId="7" xfId="1" applyFont="1" applyFill="1" applyBorder="1" applyAlignment="1" applyProtection="1">
      <alignment vertical="center" wrapText="1"/>
    </xf>
    <xf numFmtId="0" fontId="12" fillId="0" borderId="9" xfId="1" applyFont="1" applyFill="1" applyBorder="1" applyAlignment="1" applyProtection="1">
      <alignment vertical="center" wrapText="1"/>
    </xf>
    <xf numFmtId="0" fontId="12" fillId="0" borderId="10" xfId="1" applyFont="1" applyFill="1" applyBorder="1" applyAlignment="1" applyProtection="1">
      <alignment vertical="center" wrapText="1"/>
    </xf>
    <xf numFmtId="0" fontId="2" fillId="0" borderId="10" xfId="1" applyFont="1" applyBorder="1" applyAlignment="1">
      <alignment horizontal="left"/>
    </xf>
    <xf numFmtId="0" fontId="12" fillId="4" borderId="10" xfId="1" applyFont="1" applyFill="1" applyBorder="1" applyAlignment="1" applyProtection="1">
      <alignment vertical="center" wrapText="1"/>
    </xf>
    <xf numFmtId="0" fontId="2" fillId="0" borderId="1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2" fillId="0" borderId="11" xfId="1" applyFont="1" applyFill="1" applyBorder="1" applyAlignment="1">
      <alignment horizontal="center"/>
    </xf>
    <xf numFmtId="187" fontId="2" fillId="0" borderId="11" xfId="1" applyNumberFormat="1" applyFont="1" applyFill="1" applyBorder="1" applyAlignment="1">
      <alignment horizontal="center"/>
    </xf>
    <xf numFmtId="0" fontId="2" fillId="3" borderId="10" xfId="0" applyFont="1" applyFill="1" applyBorder="1" applyAlignment="1">
      <alignment shrinkToFit="1"/>
    </xf>
    <xf numFmtId="41" fontId="5" fillId="3" borderId="10" xfId="1" applyNumberFormat="1" applyFont="1" applyFill="1" applyBorder="1" applyAlignment="1">
      <alignment shrinkToFit="1"/>
    </xf>
    <xf numFmtId="0" fontId="4" fillId="3" borderId="11" xfId="1" applyFont="1" applyFill="1" applyBorder="1" applyAlignment="1" applyProtection="1">
      <alignment vertical="center" wrapText="1" shrinkToFit="1"/>
    </xf>
    <xf numFmtId="0" fontId="4" fillId="3" borderId="11" xfId="1" applyFont="1" applyFill="1" applyBorder="1" applyAlignment="1" applyProtection="1">
      <alignment vertical="center" wrapText="1"/>
    </xf>
    <xf numFmtId="0" fontId="4" fillId="3" borderId="11" xfId="1" applyFont="1" applyFill="1" applyBorder="1" applyAlignment="1" applyProtection="1">
      <alignment vertical="center" shrinkToFit="1"/>
    </xf>
    <xf numFmtId="0" fontId="4" fillId="3" borderId="10" xfId="1" applyFont="1" applyFill="1" applyBorder="1" applyAlignment="1" applyProtection="1">
      <alignment vertical="center"/>
    </xf>
    <xf numFmtId="0" fontId="12" fillId="3" borderId="11" xfId="1" applyFont="1" applyFill="1" applyBorder="1" applyAlignment="1" applyProtection="1">
      <alignment vertical="center" wrapText="1"/>
    </xf>
    <xf numFmtId="0" fontId="12" fillId="3" borderId="10" xfId="1" applyFont="1" applyFill="1" applyBorder="1" applyAlignment="1" applyProtection="1">
      <alignment vertical="center" wrapText="1"/>
    </xf>
    <xf numFmtId="2" fontId="7" fillId="3" borderId="10" xfId="0" applyNumberFormat="1" applyFont="1" applyFill="1" applyBorder="1" applyAlignment="1">
      <alignment horizontal="center"/>
    </xf>
    <xf numFmtId="0" fontId="4" fillId="8" borderId="11" xfId="1" applyFont="1" applyFill="1" applyBorder="1" applyAlignment="1" applyProtection="1">
      <alignment horizontal="center" vertical="center" wrapText="1"/>
    </xf>
    <xf numFmtId="0" fontId="2" fillId="8" borderId="10" xfId="0" applyFont="1" applyFill="1" applyBorder="1" applyAlignment="1">
      <alignment shrinkToFit="1"/>
    </xf>
    <xf numFmtId="41" fontId="5" fillId="8" borderId="10" xfId="1" applyNumberFormat="1" applyFont="1" applyFill="1" applyBorder="1" applyAlignment="1">
      <alignment shrinkToFit="1"/>
    </xf>
    <xf numFmtId="0" fontId="4" fillId="8" borderId="11" xfId="1" applyFont="1" applyFill="1" applyBorder="1" applyAlignment="1" applyProtection="1">
      <alignment vertical="center" wrapText="1"/>
    </xf>
    <xf numFmtId="0" fontId="4" fillId="8" borderId="11" xfId="1" applyFont="1" applyFill="1" applyBorder="1" applyAlignment="1" applyProtection="1">
      <alignment vertical="center" shrinkToFit="1"/>
    </xf>
    <xf numFmtId="0" fontId="4" fillId="8" borderId="10" xfId="1" applyFont="1" applyFill="1" applyBorder="1" applyAlignment="1" applyProtection="1">
      <alignment vertical="center"/>
    </xf>
    <xf numFmtId="0" fontId="12" fillId="8" borderId="11" xfId="1" applyFont="1" applyFill="1" applyBorder="1" applyAlignment="1" applyProtection="1">
      <alignment vertical="center" wrapText="1"/>
    </xf>
    <xf numFmtId="0" fontId="12" fillId="8" borderId="10" xfId="1" applyFont="1" applyFill="1" applyBorder="1" applyAlignment="1" applyProtection="1">
      <alignment vertical="center" wrapText="1"/>
    </xf>
    <xf numFmtId="0" fontId="7" fillId="8" borderId="10" xfId="0" applyFont="1" applyFill="1" applyBorder="1" applyAlignment="1">
      <alignment horizontal="center"/>
    </xf>
    <xf numFmtId="2" fontId="7" fillId="8" borderId="10" xfId="0" applyNumberFormat="1" applyFont="1" applyFill="1" applyBorder="1" applyAlignment="1">
      <alignment horizontal="center"/>
    </xf>
    <xf numFmtId="0" fontId="4" fillId="3" borderId="11" xfId="1" applyFont="1" applyFill="1" applyBorder="1" applyAlignment="1" applyProtection="1">
      <alignment vertical="center"/>
    </xf>
    <xf numFmtId="0" fontId="12" fillId="3" borderId="11" xfId="1" applyFont="1" applyFill="1" applyBorder="1" applyAlignment="1" applyProtection="1">
      <alignment vertical="center"/>
    </xf>
    <xf numFmtId="0" fontId="12" fillId="3" borderId="10" xfId="1" applyFont="1" applyFill="1" applyBorder="1" applyAlignment="1" applyProtection="1">
      <alignment vertical="center"/>
    </xf>
    <xf numFmtId="0" fontId="12" fillId="3" borderId="11" xfId="1" applyFont="1" applyFill="1" applyBorder="1" applyAlignment="1" applyProtection="1">
      <alignment vertical="center" wrapText="1" shrinkToFit="1"/>
    </xf>
    <xf numFmtId="0" fontId="2" fillId="8" borderId="11" xfId="1" applyFont="1" applyFill="1" applyBorder="1" applyAlignment="1" applyProtection="1">
      <alignment vertical="center" wrapText="1" shrinkToFit="1"/>
    </xf>
    <xf numFmtId="0" fontId="2" fillId="3" borderId="0" xfId="1" applyFont="1" applyFill="1" applyAlignment="1">
      <alignment shrinkToFit="1"/>
    </xf>
    <xf numFmtId="0" fontId="2" fillId="3" borderId="0" xfId="1" applyFont="1" applyFill="1"/>
    <xf numFmtId="0" fontId="6" fillId="3" borderId="0" xfId="1" applyFont="1" applyFill="1" applyAlignment="1">
      <alignment horizontal="center"/>
    </xf>
    <xf numFmtId="188" fontId="8" fillId="5" borderId="12" xfId="0" applyNumberFormat="1" applyFont="1" applyFill="1" applyBorder="1" applyAlignment="1">
      <alignment horizontal="center"/>
    </xf>
    <xf numFmtId="189" fontId="8" fillId="5" borderId="12" xfId="0" applyNumberFormat="1" applyFont="1" applyFill="1" applyBorder="1" applyAlignment="1">
      <alignment horizontal="center"/>
    </xf>
    <xf numFmtId="188" fontId="19" fillId="5" borderId="12" xfId="0" applyNumberFormat="1" applyFont="1" applyFill="1" applyBorder="1" applyAlignment="1">
      <alignment horizontal="center"/>
    </xf>
    <xf numFmtId="188" fontId="8" fillId="5" borderId="0" xfId="0" applyNumberFormat="1" applyFont="1" applyFill="1" applyBorder="1"/>
    <xf numFmtId="188" fontId="19" fillId="5" borderId="10" xfId="0" applyNumberFormat="1" applyFont="1" applyFill="1" applyBorder="1" applyAlignment="1">
      <alignment horizontal="center"/>
    </xf>
    <xf numFmtId="188" fontId="8" fillId="5" borderId="10" xfId="0" applyNumberFormat="1" applyFont="1" applyFill="1" applyBorder="1" applyAlignment="1">
      <alignment horizontal="center"/>
    </xf>
    <xf numFmtId="0" fontId="3" fillId="0" borderId="1" xfId="1" applyFont="1" applyFill="1" applyBorder="1" applyAlignment="1" applyProtection="1">
      <alignment horizontal="center" vertical="center"/>
    </xf>
    <xf numFmtId="0" fontId="3" fillId="0" borderId="7" xfId="1" applyFont="1" applyFill="1" applyBorder="1" applyAlignment="1" applyProtection="1">
      <alignment horizontal="center" vertical="center"/>
    </xf>
    <xf numFmtId="49" fontId="3" fillId="0" borderId="6" xfId="1" applyNumberFormat="1" applyFont="1" applyFill="1" applyBorder="1" applyAlignment="1" applyProtection="1">
      <alignment horizontal="center" vertical="center"/>
    </xf>
    <xf numFmtId="0" fontId="2" fillId="0" borderId="0" xfId="1" applyFont="1" applyAlignment="1">
      <alignment horizontal="center"/>
    </xf>
    <xf numFmtId="0" fontId="4" fillId="0" borderId="14" xfId="1" applyFont="1" applyFill="1" applyBorder="1" applyAlignment="1" applyProtection="1">
      <alignment vertical="center" wrapText="1" shrinkToFit="1"/>
    </xf>
    <xf numFmtId="187" fontId="4" fillId="0" borderId="14" xfId="1" applyNumberFormat="1" applyFont="1" applyFill="1" applyBorder="1" applyAlignment="1" applyProtection="1">
      <alignment horizontal="center" vertical="center" wrapText="1"/>
    </xf>
    <xf numFmtId="41" fontId="5" fillId="0" borderId="9" xfId="1" applyNumberFormat="1" applyFont="1" applyFill="1" applyBorder="1" applyAlignment="1">
      <alignment shrinkToFit="1"/>
    </xf>
    <xf numFmtId="0" fontId="4" fillId="0" borderId="9" xfId="1" applyFont="1" applyFill="1" applyBorder="1" applyAlignment="1" applyProtection="1">
      <alignment vertical="center" wrapText="1" shrinkToFit="1"/>
    </xf>
    <xf numFmtId="187" fontId="4" fillId="0" borderId="9" xfId="1" applyNumberFormat="1" applyFont="1" applyFill="1" applyBorder="1" applyAlignment="1" applyProtection="1">
      <alignment horizontal="center" vertical="center" wrapText="1"/>
    </xf>
    <xf numFmtId="1" fontId="4" fillId="0" borderId="9" xfId="1" applyNumberFormat="1" applyFont="1" applyFill="1" applyBorder="1" applyAlignment="1" applyProtection="1">
      <alignment horizontal="center" vertical="center" wrapText="1"/>
    </xf>
    <xf numFmtId="3" fontId="4" fillId="0" borderId="9" xfId="1" applyNumberFormat="1" applyFont="1" applyFill="1" applyBorder="1" applyAlignment="1" applyProtection="1">
      <alignment horizontal="center" vertical="center" wrapText="1"/>
    </xf>
    <xf numFmtId="1" fontId="4" fillId="0" borderId="10" xfId="1" applyNumberFormat="1" applyFont="1" applyFill="1" applyBorder="1" applyAlignment="1" applyProtection="1">
      <alignment horizontal="center" vertical="center" wrapText="1"/>
    </xf>
    <xf numFmtId="3" fontId="4" fillId="0" borderId="10" xfId="1" applyNumberFormat="1" applyFont="1" applyFill="1" applyBorder="1" applyAlignment="1" applyProtection="1">
      <alignment horizontal="center" vertical="center" wrapText="1"/>
    </xf>
    <xf numFmtId="187" fontId="4" fillId="0" borderId="10" xfId="1" applyNumberFormat="1" applyFont="1" applyFill="1" applyBorder="1" applyAlignment="1" applyProtection="1">
      <alignment horizontal="center" vertical="center" wrapText="1"/>
    </xf>
    <xf numFmtId="0" fontId="4" fillId="0" borderId="10" xfId="1" applyFont="1" applyFill="1" applyBorder="1" applyAlignment="1" applyProtection="1">
      <alignment vertical="center" wrapText="1" shrinkToFit="1"/>
    </xf>
    <xf numFmtId="0" fontId="4" fillId="0" borderId="10" xfId="1" applyFont="1" applyFill="1" applyBorder="1" applyAlignment="1" applyProtection="1">
      <alignment horizontal="center" vertical="center" shrinkToFit="1"/>
    </xf>
    <xf numFmtId="0" fontId="4" fillId="3" borderId="10" xfId="1" applyFont="1" applyFill="1" applyBorder="1" applyAlignment="1" applyProtection="1">
      <alignment horizontal="center" vertical="center" wrapText="1"/>
    </xf>
    <xf numFmtId="0" fontId="4" fillId="3" borderId="10" xfId="1" applyFont="1" applyFill="1" applyBorder="1" applyAlignment="1" applyProtection="1">
      <alignment vertical="center" wrapText="1" shrinkToFit="1"/>
    </xf>
    <xf numFmtId="0" fontId="4" fillId="3" borderId="10" xfId="1" applyFont="1" applyFill="1" applyBorder="1" applyAlignment="1" applyProtection="1">
      <alignment vertical="center" wrapText="1"/>
    </xf>
    <xf numFmtId="0" fontId="4" fillId="3" borderId="10" xfId="1" applyFont="1" applyFill="1" applyBorder="1" applyAlignment="1" applyProtection="1">
      <alignment vertical="center" shrinkToFit="1"/>
    </xf>
    <xf numFmtId="0" fontId="2" fillId="0" borderId="10" xfId="1" applyFont="1" applyFill="1" applyBorder="1" applyAlignment="1">
      <alignment horizontal="center"/>
    </xf>
    <xf numFmtId="189" fontId="8" fillId="5" borderId="10" xfId="0" applyNumberFormat="1" applyFont="1" applyFill="1" applyBorder="1" applyAlignment="1">
      <alignment horizontal="center"/>
    </xf>
    <xf numFmtId="188" fontId="8" fillId="5" borderId="10" xfId="0" applyNumberFormat="1" applyFont="1" applyFill="1" applyBorder="1"/>
    <xf numFmtId="0" fontId="12" fillId="3" borderId="10" xfId="1" applyFont="1" applyFill="1" applyBorder="1" applyAlignment="1" applyProtection="1">
      <alignment vertical="center" wrapText="1" shrinkToFit="1"/>
    </xf>
    <xf numFmtId="0" fontId="4" fillId="8" borderId="10" xfId="1" applyFont="1" applyFill="1" applyBorder="1" applyAlignment="1" applyProtection="1">
      <alignment horizontal="center" vertical="center" wrapText="1"/>
    </xf>
    <xf numFmtId="0" fontId="2" fillId="8" borderId="10" xfId="1" applyFont="1" applyFill="1" applyBorder="1" applyAlignment="1" applyProtection="1">
      <alignment vertical="center" wrapText="1" shrinkToFit="1"/>
    </xf>
    <xf numFmtId="0" fontId="4" fillId="8" borderId="10" xfId="1" applyFont="1" applyFill="1" applyBorder="1" applyAlignment="1" applyProtection="1">
      <alignment vertical="center" wrapText="1"/>
    </xf>
    <xf numFmtId="0" fontId="4" fillId="8" borderId="10" xfId="1" applyFont="1" applyFill="1" applyBorder="1" applyAlignment="1" applyProtection="1">
      <alignment vertical="center" shrinkToFit="1"/>
    </xf>
    <xf numFmtId="0" fontId="8" fillId="3" borderId="14" xfId="0" applyFont="1" applyFill="1" applyBorder="1" applyAlignment="1">
      <alignment horizontal="center"/>
    </xf>
    <xf numFmtId="1" fontId="4" fillId="0" borderId="14" xfId="1" applyNumberFormat="1" applyFont="1" applyFill="1" applyBorder="1" applyAlignment="1" applyProtection="1">
      <alignment horizontal="center" vertical="center" wrapText="1"/>
    </xf>
    <xf numFmtId="3" fontId="4" fillId="0" borderId="14" xfId="1" applyNumberFormat="1" applyFont="1" applyFill="1" applyBorder="1" applyAlignment="1" applyProtection="1">
      <alignment horizontal="center" vertical="center" wrapText="1"/>
    </xf>
    <xf numFmtId="1" fontId="19" fillId="5" borderId="10" xfId="0" applyNumberFormat="1" applyFont="1" applyFill="1" applyBorder="1" applyAlignment="1">
      <alignment horizontal="center"/>
    </xf>
    <xf numFmtId="0" fontId="2" fillId="0" borderId="10" xfId="1" applyFont="1" applyFill="1" applyBorder="1" applyAlignment="1" applyProtection="1">
      <alignment horizontal="center" vertical="center" shrinkToFit="1"/>
    </xf>
    <xf numFmtId="0" fontId="2" fillId="0" borderId="10" xfId="1" applyFont="1" applyFill="1" applyBorder="1" applyAlignment="1" applyProtection="1">
      <alignment horizontal="center" vertical="center" wrapText="1"/>
    </xf>
    <xf numFmtId="14" fontId="4" fillId="0" borderId="10" xfId="1" applyNumberFormat="1" applyFont="1" applyFill="1" applyBorder="1" applyAlignment="1" applyProtection="1">
      <alignment horizontal="center" vertical="center" wrapText="1"/>
    </xf>
    <xf numFmtId="0" fontId="2" fillId="0" borderId="20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20" xfId="1" applyFont="1" applyBorder="1" applyAlignment="1">
      <alignment shrinkToFit="1"/>
    </xf>
    <xf numFmtId="0" fontId="2" fillId="0" borderId="20" xfId="1" applyFont="1" applyBorder="1"/>
    <xf numFmtId="0" fontId="4" fillId="0" borderId="20" xfId="1" applyFont="1" applyFill="1" applyBorder="1" applyAlignment="1" applyProtection="1">
      <alignment vertical="center" shrinkToFit="1"/>
    </xf>
    <xf numFmtId="0" fontId="4" fillId="0" borderId="20" xfId="1" applyFont="1" applyFill="1" applyBorder="1" applyAlignment="1" applyProtection="1">
      <alignment vertical="center" wrapText="1"/>
    </xf>
    <xf numFmtId="0" fontId="4" fillId="0" borderId="21" xfId="1" applyFont="1" applyFill="1" applyBorder="1" applyAlignment="1" applyProtection="1">
      <alignment vertical="center" wrapText="1"/>
    </xf>
    <xf numFmtId="2" fontId="7" fillId="0" borderId="0" xfId="0" applyNumberFormat="1" applyFont="1" applyBorder="1" applyAlignment="1">
      <alignment horizontal="center"/>
    </xf>
    <xf numFmtId="187" fontId="2" fillId="0" borderId="20" xfId="1" applyNumberFormat="1" applyFont="1" applyBorder="1" applyAlignment="1">
      <alignment horizontal="center"/>
    </xf>
    <xf numFmtId="0" fontId="2" fillId="0" borderId="0" xfId="1" applyFont="1" applyBorder="1"/>
    <xf numFmtId="0" fontId="2" fillId="0" borderId="0" xfId="1" applyFont="1" applyFill="1" applyBorder="1"/>
    <xf numFmtId="0" fontId="2" fillId="0" borderId="0" xfId="1" applyFont="1" applyFill="1" applyBorder="1" applyAlignment="1">
      <alignment horizontal="center"/>
    </xf>
    <xf numFmtId="0" fontId="2" fillId="0" borderId="0" xfId="1" applyFont="1" applyBorder="1" applyAlignment="1">
      <alignment shrinkToFit="1"/>
    </xf>
    <xf numFmtId="0" fontId="4" fillId="0" borderId="0" xfId="1" applyFont="1" applyFill="1" applyBorder="1" applyAlignment="1" applyProtection="1">
      <alignment vertical="center" shrinkToFit="1"/>
    </xf>
    <xf numFmtId="187" fontId="2" fillId="0" borderId="0" xfId="1" applyNumberFormat="1" applyFont="1" applyBorder="1" applyAlignment="1">
      <alignment horizontal="center"/>
    </xf>
    <xf numFmtId="0" fontId="2" fillId="2" borderId="10" xfId="0" applyFont="1" applyFill="1" applyBorder="1" applyAlignment="1">
      <alignment shrinkToFit="1"/>
    </xf>
    <xf numFmtId="41" fontId="5" fillId="2" borderId="10" xfId="1" applyNumberFormat="1" applyFont="1" applyFill="1" applyBorder="1" applyAlignment="1">
      <alignment shrinkToFit="1"/>
    </xf>
    <xf numFmtId="0" fontId="4" fillId="2" borderId="10" xfId="1" applyFont="1" applyFill="1" applyBorder="1" applyAlignment="1" applyProtection="1">
      <alignment vertical="center" wrapText="1" shrinkToFit="1"/>
    </xf>
    <xf numFmtId="0" fontId="12" fillId="2" borderId="10" xfId="1" applyFont="1" applyFill="1" applyBorder="1" applyAlignment="1" applyProtection="1">
      <alignment vertical="center" wrapText="1"/>
    </xf>
    <xf numFmtId="0" fontId="7" fillId="2" borderId="10" xfId="0" applyFont="1" applyFill="1" applyBorder="1" applyAlignment="1">
      <alignment horizontal="center"/>
    </xf>
    <xf numFmtId="2" fontId="7" fillId="2" borderId="10" xfId="0" applyNumberFormat="1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1" fontId="4" fillId="2" borderId="10" xfId="1" applyNumberFormat="1" applyFont="1" applyFill="1" applyBorder="1" applyAlignment="1" applyProtection="1">
      <alignment horizontal="center" vertical="center" wrapText="1"/>
    </xf>
    <xf numFmtId="3" fontId="4" fillId="2" borderId="10" xfId="1" applyNumberFormat="1" applyFont="1" applyFill="1" applyBorder="1" applyAlignment="1" applyProtection="1">
      <alignment horizontal="center" vertical="center" wrapText="1"/>
    </xf>
    <xf numFmtId="187" fontId="4" fillId="2" borderId="10" xfId="1" applyNumberFormat="1" applyFont="1" applyFill="1" applyBorder="1" applyAlignment="1" applyProtection="1">
      <alignment horizontal="center" vertical="center" wrapText="1"/>
    </xf>
    <xf numFmtId="0" fontId="4" fillId="2" borderId="11" xfId="1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shrinkToFit="1"/>
    </xf>
    <xf numFmtId="0" fontId="2" fillId="0" borderId="10" xfId="1" applyFont="1" applyFill="1" applyBorder="1" applyAlignment="1">
      <alignment horizontal="left"/>
    </xf>
    <xf numFmtId="2" fontId="7" fillId="0" borderId="10" xfId="0" applyNumberFormat="1" applyFont="1" applyFill="1" applyBorder="1" applyAlignment="1">
      <alignment horizontal="center"/>
    </xf>
    <xf numFmtId="0" fontId="20" fillId="0" borderId="17" xfId="2" applyFont="1" applyFill="1" applyBorder="1" applyAlignment="1">
      <alignment shrinkToFit="1"/>
    </xf>
    <xf numFmtId="1" fontId="20" fillId="0" borderId="17" xfId="2" applyNumberFormat="1" applyFont="1" applyFill="1" applyBorder="1" applyAlignment="1">
      <alignment horizontal="center" shrinkToFit="1"/>
    </xf>
    <xf numFmtId="3" fontId="20" fillId="0" borderId="17" xfId="2" applyNumberFormat="1" applyFont="1" applyFill="1" applyBorder="1" applyAlignment="1">
      <alignment horizontal="center" shrinkToFit="1"/>
    </xf>
    <xf numFmtId="4" fontId="20" fillId="0" borderId="17" xfId="2" applyNumberFormat="1" applyFont="1" applyFill="1" applyBorder="1" applyAlignment="1">
      <alignment horizontal="center" shrinkToFit="1"/>
    </xf>
    <xf numFmtId="4" fontId="20" fillId="2" borderId="17" xfId="2" applyNumberFormat="1" applyFont="1" applyFill="1" applyBorder="1" applyAlignment="1">
      <alignment horizontal="center" shrinkToFit="1"/>
    </xf>
    <xf numFmtId="1" fontId="20" fillId="0" borderId="17" xfId="2" applyNumberFormat="1" applyFont="1" applyFill="1" applyBorder="1" applyAlignment="1" applyProtection="1">
      <alignment horizontal="center" shrinkToFit="1"/>
    </xf>
    <xf numFmtId="3" fontId="20" fillId="0" borderId="17" xfId="2" applyNumberFormat="1" applyFont="1" applyFill="1" applyBorder="1" applyAlignment="1" applyProtection="1">
      <alignment horizontal="center" shrinkToFit="1"/>
    </xf>
    <xf numFmtId="0" fontId="2" fillId="0" borderId="0" xfId="1" applyFont="1" applyAlignment="1">
      <alignment horizontal="center"/>
    </xf>
    <xf numFmtId="0" fontId="21" fillId="0" borderId="1" xfId="1" applyFont="1" applyFill="1" applyBorder="1" applyAlignment="1" applyProtection="1">
      <alignment horizontal="center" vertical="center" shrinkToFit="1"/>
    </xf>
    <xf numFmtId="0" fontId="21" fillId="0" borderId="7" xfId="1" applyFont="1" applyFill="1" applyBorder="1" applyAlignment="1" applyProtection="1">
      <alignment horizontal="center" vertical="center" shrinkToFit="1"/>
    </xf>
    <xf numFmtId="0" fontId="21" fillId="0" borderId="10" xfId="1" applyFont="1" applyFill="1" applyBorder="1" applyAlignment="1" applyProtection="1">
      <alignment horizontal="center" vertical="center" shrinkToFit="1"/>
    </xf>
    <xf numFmtId="0" fontId="7" fillId="3" borderId="9" xfId="0" applyFont="1" applyFill="1" applyBorder="1" applyAlignment="1">
      <alignment horizontal="center"/>
    </xf>
    <xf numFmtId="0" fontId="4" fillId="0" borderId="9" xfId="1" applyFont="1" applyFill="1" applyBorder="1" applyAlignment="1" applyProtection="1">
      <alignment horizontal="center" vertical="center" shrinkToFit="1"/>
    </xf>
    <xf numFmtId="0" fontId="22" fillId="0" borderId="17" xfId="2" applyFont="1" applyFill="1" applyBorder="1" applyAlignment="1">
      <alignment horizontal="center" shrinkToFit="1"/>
    </xf>
    <xf numFmtId="0" fontId="21" fillId="0" borderId="9" xfId="1" applyFont="1" applyFill="1" applyBorder="1" applyAlignment="1" applyProtection="1">
      <alignment horizontal="center" vertical="center" shrinkToFit="1"/>
    </xf>
    <xf numFmtId="0" fontId="21" fillId="3" borderId="10" xfId="1" applyFont="1" applyFill="1" applyBorder="1" applyAlignment="1" applyProtection="1">
      <alignment horizontal="center" vertical="center" shrinkToFit="1"/>
    </xf>
    <xf numFmtId="0" fontId="23" fillId="0" borderId="0" xfId="0" applyFont="1" applyAlignment="1">
      <alignment horizontal="center"/>
    </xf>
    <xf numFmtId="0" fontId="7" fillId="6" borderId="2" xfId="0" applyFont="1" applyFill="1" applyBorder="1" applyAlignment="1"/>
    <xf numFmtId="0" fontId="7" fillId="6" borderId="3" xfId="0" applyFont="1" applyFill="1" applyBorder="1" applyAlignment="1"/>
    <xf numFmtId="0" fontId="7" fillId="6" borderId="4" xfId="0" applyFont="1" applyFill="1" applyBorder="1" applyAlignment="1"/>
    <xf numFmtId="0" fontId="3" fillId="8" borderId="5" xfId="1" applyFont="1" applyFill="1" applyBorder="1" applyAlignment="1" applyProtection="1">
      <alignment horizontal="center" vertical="center"/>
    </xf>
    <xf numFmtId="3" fontId="20" fillId="0" borderId="10" xfId="2" applyNumberFormat="1" applyFont="1" applyFill="1" applyBorder="1" applyAlignment="1">
      <alignment horizontal="center" shrinkToFit="1"/>
    </xf>
    <xf numFmtId="49" fontId="3" fillId="0" borderId="6" xfId="1" applyNumberFormat="1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center" vertical="center"/>
    </xf>
    <xf numFmtId="0" fontId="3" fillId="0" borderId="7" xfId="1" applyFont="1" applyFill="1" applyBorder="1" applyAlignment="1" applyProtection="1">
      <alignment horizontal="center" vertical="center"/>
    </xf>
    <xf numFmtId="0" fontId="2" fillId="0" borderId="0" xfId="1" applyFont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4" fillId="0" borderId="14" xfId="1" applyFont="1" applyFill="1" applyBorder="1" applyAlignment="1" applyProtection="1">
      <alignment horizontal="center" vertical="center" shrinkToFit="1"/>
    </xf>
    <xf numFmtId="0" fontId="3" fillId="0" borderId="7" xfId="1" applyFont="1" applyFill="1" applyBorder="1" applyAlignment="1" applyProtection="1">
      <alignment horizontal="right" vertical="center" shrinkToFit="1"/>
    </xf>
    <xf numFmtId="0" fontId="4" fillId="0" borderId="9" xfId="1" applyFont="1" applyFill="1" applyBorder="1" applyAlignment="1" applyProtection="1">
      <alignment horizontal="right" vertical="center" shrinkToFit="1"/>
    </xf>
    <xf numFmtId="0" fontId="4" fillId="0" borderId="10" xfId="1" applyFont="1" applyFill="1" applyBorder="1" applyAlignment="1" applyProtection="1">
      <alignment horizontal="right" vertical="center" shrinkToFit="1"/>
    </xf>
    <xf numFmtId="0" fontId="4" fillId="0" borderId="0" xfId="1" applyFont="1" applyFill="1" applyBorder="1" applyAlignment="1" applyProtection="1">
      <alignment horizontal="right" vertical="center" shrinkToFit="1"/>
    </xf>
    <xf numFmtId="0" fontId="3" fillId="0" borderId="1" xfId="1" applyFont="1" applyFill="1" applyBorder="1" applyAlignment="1" applyProtection="1">
      <alignment horizontal="center" vertical="center"/>
    </xf>
    <xf numFmtId="0" fontId="3" fillId="0" borderId="7" xfId="1" applyFont="1" applyFill="1" applyBorder="1" applyAlignment="1" applyProtection="1">
      <alignment horizontal="center" vertical="center"/>
    </xf>
    <xf numFmtId="0" fontId="2" fillId="0" borderId="0" xfId="1" applyFont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0" fillId="0" borderId="0" xfId="0" applyBorder="1"/>
    <xf numFmtId="0" fontId="2" fillId="0" borderId="0" xfId="1" applyFont="1" applyFill="1" applyAlignment="1">
      <alignment shrinkToFit="1"/>
    </xf>
    <xf numFmtId="0" fontId="2" fillId="0" borderId="0" xfId="1" applyFont="1" applyFill="1" applyAlignment="1">
      <alignment horizontal="right" shrinkToFit="1"/>
    </xf>
    <xf numFmtId="0" fontId="2" fillId="0" borderId="9" xfId="0" applyFont="1" applyFill="1" applyBorder="1" applyAlignment="1">
      <alignment shrinkToFit="1"/>
    </xf>
    <xf numFmtId="0" fontId="12" fillId="0" borderId="10" xfId="1" applyFont="1" applyFill="1" applyBorder="1" applyAlignment="1" applyProtection="1">
      <alignment vertical="center" wrapText="1" shrinkToFit="1"/>
    </xf>
    <xf numFmtId="0" fontId="2" fillId="0" borderId="10" xfId="1" applyFont="1" applyFill="1" applyBorder="1" applyAlignment="1" applyProtection="1">
      <alignment vertical="center" wrapText="1" shrinkToFit="1"/>
    </xf>
    <xf numFmtId="0" fontId="6" fillId="0" borderId="0" xfId="1" applyFont="1" applyFill="1" applyAlignment="1">
      <alignment horizontal="center"/>
    </xf>
    <xf numFmtId="0" fontId="6" fillId="0" borderId="0" xfId="1" applyFont="1" applyFill="1" applyAlignment="1">
      <alignment horizontal="right"/>
    </xf>
    <xf numFmtId="0" fontId="20" fillId="0" borderId="17" xfId="2" applyFont="1" applyFill="1" applyBorder="1" applyAlignment="1">
      <alignment horizontal="left" shrinkToFit="1"/>
    </xf>
    <xf numFmtId="0" fontId="7" fillId="0" borderId="17" xfId="0" applyFont="1" applyFill="1" applyBorder="1" applyAlignment="1">
      <alignment horizontal="center"/>
    </xf>
    <xf numFmtId="0" fontId="20" fillId="0" borderId="17" xfId="2" applyFont="1" applyFill="1" applyBorder="1" applyAlignment="1" applyProtection="1">
      <alignment horizontal="left" shrinkToFit="1"/>
    </xf>
    <xf numFmtId="0" fontId="23" fillId="0" borderId="0" xfId="0" applyFont="1" applyFill="1" applyAlignment="1">
      <alignment horizontal="center"/>
    </xf>
    <xf numFmtId="0" fontId="0" fillId="0" borderId="0" xfId="0" applyFill="1"/>
    <xf numFmtId="0" fontId="4" fillId="0" borderId="12" xfId="1" applyFont="1" applyFill="1" applyBorder="1" applyAlignment="1" applyProtection="1">
      <alignment horizontal="right" vertical="center" shrinkToFit="1"/>
    </xf>
    <xf numFmtId="3" fontId="20" fillId="0" borderId="9" xfId="2" applyNumberFormat="1" applyFont="1" applyFill="1" applyBorder="1" applyAlignment="1">
      <alignment horizontal="right" shrinkToFit="1"/>
    </xf>
    <xf numFmtId="0" fontId="3" fillId="0" borderId="7" xfId="1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/>
    </xf>
    <xf numFmtId="0" fontId="3" fillId="0" borderId="7" xfId="1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center" vertical="center" shrinkToFit="1"/>
    </xf>
    <xf numFmtId="0" fontId="3" fillId="0" borderId="7" xfId="1" applyFont="1" applyFill="1" applyBorder="1" applyAlignment="1" applyProtection="1">
      <alignment horizontal="center" vertical="center" shrinkToFit="1"/>
    </xf>
    <xf numFmtId="0" fontId="3" fillId="8" borderId="2" xfId="1" applyFont="1" applyFill="1" applyBorder="1" applyAlignment="1" applyProtection="1">
      <alignment horizontal="center" vertical="center"/>
    </xf>
    <xf numFmtId="0" fontId="3" fillId="8" borderId="3" xfId="1" applyFont="1" applyFill="1" applyBorder="1" applyAlignment="1" applyProtection="1">
      <alignment horizontal="center" vertical="center"/>
    </xf>
    <xf numFmtId="0" fontId="3" fillId="8" borderId="4" xfId="1" applyFont="1" applyFill="1" applyBorder="1" applyAlignment="1" applyProtection="1">
      <alignment horizontal="center" vertical="center"/>
    </xf>
    <xf numFmtId="0" fontId="7" fillId="6" borderId="2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3" fillId="7" borderId="2" xfId="1" applyFont="1" applyFill="1" applyBorder="1" applyAlignment="1" applyProtection="1">
      <alignment horizontal="center" vertical="center"/>
    </xf>
    <xf numFmtId="0" fontId="3" fillId="7" borderId="4" xfId="1" applyFont="1" applyFill="1" applyBorder="1" applyAlignment="1" applyProtection="1">
      <alignment horizontal="center" vertical="center"/>
    </xf>
    <xf numFmtId="49" fontId="3" fillId="0" borderId="6" xfId="1" applyNumberFormat="1" applyFont="1" applyFill="1" applyBorder="1" applyAlignment="1" applyProtection="1">
      <alignment horizontal="center" vertical="center"/>
    </xf>
    <xf numFmtId="187" fontId="3" fillId="0" borderId="1" xfId="1" applyNumberFormat="1" applyFont="1" applyFill="1" applyBorder="1" applyAlignment="1" applyProtection="1">
      <alignment horizontal="center" vertical="center" wrapText="1"/>
    </xf>
    <xf numFmtId="187" fontId="3" fillId="0" borderId="7" xfId="1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7" xfId="0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>
      <alignment horizontal="center" shrinkToFit="1"/>
    </xf>
    <xf numFmtId="0" fontId="8" fillId="3" borderId="7" xfId="0" applyFont="1" applyFill="1" applyBorder="1" applyAlignment="1">
      <alignment horizontal="center"/>
    </xf>
    <xf numFmtId="0" fontId="11" fillId="0" borderId="1" xfId="1" applyFont="1" applyFill="1" applyBorder="1" applyAlignment="1" applyProtection="1">
      <alignment horizontal="center" vertical="center" wrapText="1"/>
    </xf>
    <xf numFmtId="0" fontId="11" fillId="0" borderId="7" xfId="1" applyFont="1" applyFill="1" applyBorder="1" applyAlignment="1" applyProtection="1">
      <alignment horizontal="center" vertical="center" wrapText="1"/>
    </xf>
    <xf numFmtId="0" fontId="11" fillId="0" borderId="1" xfId="1" applyFont="1" applyFill="1" applyBorder="1" applyAlignment="1" applyProtection="1">
      <alignment horizontal="center" vertical="center"/>
    </xf>
    <xf numFmtId="0" fontId="11" fillId="0" borderId="7" xfId="1" applyFont="1" applyFill="1" applyBorder="1" applyAlignment="1" applyProtection="1">
      <alignment horizontal="center" vertical="center"/>
    </xf>
    <xf numFmtId="0" fontId="11" fillId="0" borderId="1" xfId="1" applyFont="1" applyFill="1" applyBorder="1" applyAlignment="1" applyProtection="1">
      <alignment horizontal="center" vertical="center" shrinkToFit="1"/>
    </xf>
    <xf numFmtId="0" fontId="11" fillId="0" borderId="7" xfId="1" applyFont="1" applyFill="1" applyBorder="1" applyAlignment="1" applyProtection="1">
      <alignment horizontal="center" vertical="center" shrinkToFit="1"/>
    </xf>
    <xf numFmtId="49" fontId="11" fillId="0" borderId="6" xfId="1" applyNumberFormat="1" applyFont="1" applyFill="1" applyBorder="1" applyAlignment="1" applyProtection="1">
      <alignment horizontal="center" vertical="center"/>
    </xf>
    <xf numFmtId="187" fontId="11" fillId="0" borderId="1" xfId="1" applyNumberFormat="1" applyFont="1" applyFill="1" applyBorder="1" applyAlignment="1" applyProtection="1">
      <alignment horizontal="center" vertical="center" wrapText="1"/>
    </xf>
    <xf numFmtId="187" fontId="11" fillId="0" borderId="7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2" fillId="0" borderId="0" xfId="1" applyFont="1" applyAlignment="1">
      <alignment horizontal="center"/>
    </xf>
    <xf numFmtId="0" fontId="3" fillId="0" borderId="17" xfId="1" applyFont="1" applyFill="1" applyBorder="1" applyAlignment="1" applyProtection="1">
      <alignment horizontal="center" vertical="center"/>
    </xf>
    <xf numFmtId="0" fontId="3" fillId="0" borderId="6" xfId="1" applyFont="1" applyFill="1" applyBorder="1" applyAlignment="1" applyProtection="1">
      <alignment horizontal="center" vertical="center"/>
    </xf>
    <xf numFmtId="0" fontId="3" fillId="0" borderId="17" xfId="1" applyFont="1" applyFill="1" applyBorder="1" applyAlignment="1" applyProtection="1">
      <alignment horizontal="center" vertical="center" shrinkToFit="1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3" fillId="0" borderId="2" xfId="1" applyFont="1" applyFill="1" applyBorder="1" applyAlignment="1" applyProtection="1">
      <alignment horizontal="center" vertical="center" shrinkToFit="1"/>
    </xf>
    <xf numFmtId="0" fontId="3" fillId="0" borderId="3" xfId="1" applyFont="1" applyFill="1" applyBorder="1" applyAlignment="1" applyProtection="1">
      <alignment horizontal="center" vertical="center" shrinkToFit="1"/>
    </xf>
    <xf numFmtId="0" fontId="3" fillId="0" borderId="4" xfId="1" applyFont="1" applyFill="1" applyBorder="1" applyAlignment="1" applyProtection="1">
      <alignment horizontal="center" vertical="center" shrinkToFit="1"/>
    </xf>
    <xf numFmtId="0" fontId="7" fillId="0" borderId="10" xfId="0" applyFont="1" applyFill="1" applyBorder="1" applyAlignment="1">
      <alignment horizontal="right"/>
    </xf>
    <xf numFmtId="3" fontId="20" fillId="0" borderId="10" xfId="2" applyNumberFormat="1" applyFont="1" applyFill="1" applyBorder="1" applyAlignment="1">
      <alignment horizontal="right" shrinkToFit="1"/>
    </xf>
    <xf numFmtId="0" fontId="3" fillId="0" borderId="22" xfId="1" applyFont="1" applyFill="1" applyBorder="1" applyAlignment="1" applyProtection="1">
      <alignment horizontal="center" vertical="center"/>
    </xf>
  </cellXfs>
  <cellStyles count="3">
    <cellStyle name="ปกติ" xfId="0" builtinId="0"/>
    <cellStyle name="ปกติ 2" xfId="1"/>
    <cellStyle name="ปกติ_จ.18 (1 เม.ย.49)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BK144"/>
  <sheetViews>
    <sheetView view="pageBreakPreview" topLeftCell="D3" zoomScaleSheetLayoutView="100" workbookViewId="0">
      <pane xSplit="3" ySplit="2" topLeftCell="G100" activePane="bottomRight" state="frozen"/>
      <selection activeCell="D3" sqref="D3"/>
      <selection pane="topRight" activeCell="G3" sqref="G3"/>
      <selection pane="bottomLeft" activeCell="D5" sqref="D5"/>
      <selection pane="bottomRight" activeCell="L106" sqref="L106"/>
    </sheetView>
    <sheetView workbookViewId="1"/>
  </sheetViews>
  <sheetFormatPr defaultColWidth="20.875" defaultRowHeight="23.25"/>
  <cols>
    <col min="1" max="1" width="4.375" style="1" customWidth="1"/>
    <col min="2" max="2" width="12.875" style="245" customWidth="1"/>
    <col min="3" max="3" width="8.625" style="1" customWidth="1"/>
    <col min="4" max="4" width="18.75" style="2" customWidth="1"/>
    <col min="5" max="5" width="13.25" style="3" hidden="1" customWidth="1"/>
    <col min="6" max="6" width="17.5" style="2" customWidth="1"/>
    <col min="7" max="7" width="10.25" style="3" customWidth="1"/>
    <col min="8" max="8" width="7" style="3" hidden="1" customWidth="1"/>
    <col min="9" max="9" width="7.125" style="3" hidden="1" customWidth="1"/>
    <col min="10" max="10" width="6.875" style="3" hidden="1" customWidth="1"/>
    <col min="11" max="11" width="7" style="3" hidden="1" customWidth="1"/>
    <col min="12" max="12" width="8.75" style="3" customWidth="1"/>
    <col min="13" max="13" width="6" style="3" customWidth="1"/>
    <col min="14" max="14" width="8" style="3" customWidth="1"/>
    <col min="15" max="15" width="10.625" style="83" customWidth="1"/>
    <col min="16" max="16" width="9.875" style="217" customWidth="1"/>
    <col min="17" max="17" width="10.625" style="83" customWidth="1"/>
    <col min="18" max="18" width="5.625" style="83" customWidth="1"/>
    <col min="19" max="19" width="4.75" style="83" customWidth="1"/>
    <col min="20" max="20" width="4.5" style="83" customWidth="1"/>
    <col min="21" max="21" width="10.875" style="1" customWidth="1"/>
    <col min="22" max="22" width="6.875" style="1" customWidth="1"/>
    <col min="23" max="23" width="6.75" style="1" customWidth="1"/>
    <col min="24" max="24" width="14.5" style="1" customWidth="1"/>
    <col min="25" max="25" width="8.625" style="1" customWidth="1"/>
    <col min="26" max="26" width="15.75" style="5" customWidth="1"/>
    <col min="27" max="27" width="20.875" style="1" customWidth="1"/>
    <col min="28" max="42" width="5.875" style="1" customWidth="1"/>
    <col min="43" max="43" width="7.625" style="1" customWidth="1"/>
    <col min="44" max="44" width="6.125" style="84" customWidth="1"/>
    <col min="45" max="45" width="8.5" style="3" customWidth="1"/>
    <col min="46" max="46" width="12.625" style="9" customWidth="1"/>
    <col min="47" max="63" width="20.875" style="9"/>
    <col min="64" max="16384" width="20.875" style="3"/>
  </cols>
  <sheetData>
    <row r="1" spans="1:63">
      <c r="O1" s="185"/>
      <c r="P1" s="211"/>
      <c r="Q1" s="185"/>
      <c r="R1" s="185"/>
      <c r="S1" s="185"/>
      <c r="T1" s="185"/>
      <c r="Y1" s="4" t="s">
        <v>0</v>
      </c>
    </row>
    <row r="3" spans="1:63" s="9" customFormat="1">
      <c r="A3" s="432" t="s">
        <v>1</v>
      </c>
      <c r="B3" s="276" t="s">
        <v>462</v>
      </c>
      <c r="C3" s="430" t="s">
        <v>12</v>
      </c>
      <c r="D3" s="434" t="s">
        <v>2</v>
      </c>
      <c r="E3" s="432" t="s">
        <v>3</v>
      </c>
      <c r="F3" s="434" t="s">
        <v>4</v>
      </c>
      <c r="G3" s="432" t="s">
        <v>5</v>
      </c>
      <c r="H3" s="436" t="s">
        <v>6</v>
      </c>
      <c r="I3" s="437"/>
      <c r="J3" s="437"/>
      <c r="K3" s="438"/>
      <c r="L3" s="261" t="s">
        <v>507</v>
      </c>
      <c r="M3" s="442" t="s">
        <v>495</v>
      </c>
      <c r="N3" s="443"/>
      <c r="O3" s="439" t="s">
        <v>505</v>
      </c>
      <c r="P3" s="440"/>
      <c r="Q3" s="441"/>
      <c r="R3" s="439" t="s">
        <v>506</v>
      </c>
      <c r="S3" s="440"/>
      <c r="T3" s="441"/>
      <c r="U3" s="430" t="s">
        <v>7</v>
      </c>
      <c r="V3" s="432" t="s">
        <v>8</v>
      </c>
      <c r="W3" s="432" t="s">
        <v>9</v>
      </c>
      <c r="X3" s="432" t="s">
        <v>10</v>
      </c>
      <c r="Y3" s="432" t="s">
        <v>11</v>
      </c>
      <c r="Z3" s="445" t="s">
        <v>13</v>
      </c>
      <c r="AA3" s="430" t="s">
        <v>14</v>
      </c>
      <c r="AB3" s="444" t="s">
        <v>15</v>
      </c>
      <c r="AC3" s="444"/>
      <c r="AD3" s="6" t="s">
        <v>16</v>
      </c>
      <c r="AE3" s="444" t="s">
        <v>17</v>
      </c>
      <c r="AF3" s="444"/>
      <c r="AG3" s="6" t="s">
        <v>16</v>
      </c>
      <c r="AH3" s="444" t="s">
        <v>18</v>
      </c>
      <c r="AI3" s="444"/>
      <c r="AJ3" s="6" t="s">
        <v>16</v>
      </c>
      <c r="AK3" s="444" t="s">
        <v>19</v>
      </c>
      <c r="AL3" s="444"/>
      <c r="AM3" s="6" t="s">
        <v>16</v>
      </c>
      <c r="AN3" s="444" t="s">
        <v>20</v>
      </c>
      <c r="AO3" s="444"/>
      <c r="AP3" s="6" t="s">
        <v>16</v>
      </c>
      <c r="AQ3" s="7" t="s">
        <v>1</v>
      </c>
      <c r="AR3" s="177" t="s">
        <v>1</v>
      </c>
      <c r="AS3" s="83" t="s">
        <v>465</v>
      </c>
    </row>
    <row r="4" spans="1:63" s="9" customFormat="1">
      <c r="A4" s="433"/>
      <c r="B4" s="277"/>
      <c r="C4" s="431"/>
      <c r="D4" s="435"/>
      <c r="E4" s="433"/>
      <c r="F4" s="435"/>
      <c r="G4" s="433"/>
      <c r="H4" s="251">
        <v>300</v>
      </c>
      <c r="I4" s="251">
        <v>50</v>
      </c>
      <c r="J4" s="251">
        <v>50</v>
      </c>
      <c r="K4" s="251">
        <v>100</v>
      </c>
      <c r="L4" s="10">
        <v>500</v>
      </c>
      <c r="M4" s="250">
        <v>300</v>
      </c>
      <c r="N4" s="250" t="s">
        <v>510</v>
      </c>
      <c r="O4" s="254" t="s">
        <v>503</v>
      </c>
      <c r="P4" s="256" t="s">
        <v>504</v>
      </c>
      <c r="Q4" s="254">
        <v>300</v>
      </c>
      <c r="R4" s="254"/>
      <c r="S4" s="254"/>
      <c r="T4" s="254"/>
      <c r="U4" s="431"/>
      <c r="V4" s="433"/>
      <c r="W4" s="433"/>
      <c r="X4" s="433"/>
      <c r="Y4" s="433"/>
      <c r="Z4" s="446"/>
      <c r="AA4" s="431"/>
      <c r="AB4" s="12" t="s">
        <v>21</v>
      </c>
      <c r="AC4" s="12" t="s">
        <v>22</v>
      </c>
      <c r="AD4" s="13" t="s">
        <v>23</v>
      </c>
      <c r="AE4" s="12" t="s">
        <v>21</v>
      </c>
      <c r="AF4" s="12" t="s">
        <v>22</v>
      </c>
      <c r="AG4" s="13" t="s">
        <v>23</v>
      </c>
      <c r="AH4" s="12" t="s">
        <v>21</v>
      </c>
      <c r="AI4" s="12" t="s">
        <v>22</v>
      </c>
      <c r="AJ4" s="13" t="s">
        <v>23</v>
      </c>
      <c r="AK4" s="12" t="s">
        <v>21</v>
      </c>
      <c r="AL4" s="12" t="s">
        <v>22</v>
      </c>
      <c r="AM4" s="13" t="s">
        <v>23</v>
      </c>
      <c r="AN4" s="12" t="s">
        <v>21</v>
      </c>
      <c r="AO4" s="12" t="s">
        <v>22</v>
      </c>
      <c r="AP4" s="13" t="s">
        <v>23</v>
      </c>
      <c r="AQ4" s="10" t="s">
        <v>24</v>
      </c>
      <c r="AR4" s="178" t="s">
        <v>498</v>
      </c>
      <c r="AS4" s="83" t="s">
        <v>466</v>
      </c>
    </row>
    <row r="5" spans="1:63" ht="23.25" customHeight="1">
      <c r="A5" s="14">
        <v>44</v>
      </c>
      <c r="B5" s="258" t="s">
        <v>458</v>
      </c>
      <c r="C5" s="21" t="s">
        <v>89</v>
      </c>
      <c r="D5" s="15" t="s">
        <v>147</v>
      </c>
      <c r="E5" s="16" t="s">
        <v>26</v>
      </c>
      <c r="F5" s="17" t="s">
        <v>148</v>
      </c>
      <c r="G5" s="16" t="s">
        <v>58</v>
      </c>
      <c r="H5" s="16">
        <v>289</v>
      </c>
      <c r="I5" s="16">
        <v>50</v>
      </c>
      <c r="J5" s="16">
        <v>50</v>
      </c>
      <c r="K5" s="16">
        <v>100</v>
      </c>
      <c r="L5" s="18">
        <f t="shared" ref="L5:L36" si="0">SUM(H5:K5)</f>
        <v>489</v>
      </c>
      <c r="M5" s="137">
        <v>294</v>
      </c>
      <c r="N5" s="272">
        <v>1</v>
      </c>
      <c r="O5" s="51">
        <v>162</v>
      </c>
      <c r="P5" s="214">
        <v>130</v>
      </c>
      <c r="Q5" s="51">
        <f t="shared" ref="Q5:Q36" si="1">SUM(O5:P5)</f>
        <v>292</v>
      </c>
      <c r="R5" s="191" t="s">
        <v>470</v>
      </c>
      <c r="S5" s="192">
        <v>1</v>
      </c>
      <c r="T5" s="192" t="s">
        <v>500</v>
      </c>
      <c r="U5" s="19">
        <v>3301</v>
      </c>
      <c r="V5" s="14" t="s">
        <v>29</v>
      </c>
      <c r="W5" s="20">
        <v>40100</v>
      </c>
      <c r="X5" s="19">
        <v>3939900284280</v>
      </c>
      <c r="Y5" s="14" t="s">
        <v>30</v>
      </c>
      <c r="Z5" s="22">
        <v>39441</v>
      </c>
      <c r="AA5" s="14" t="s">
        <v>38</v>
      </c>
      <c r="AB5" s="14">
        <v>0.5</v>
      </c>
      <c r="AC5" s="14">
        <v>1</v>
      </c>
      <c r="AD5" s="14">
        <f t="shared" ref="AD5:AD17" si="2">AB5+AC5</f>
        <v>1.5</v>
      </c>
      <c r="AE5" s="14">
        <v>0.5</v>
      </c>
      <c r="AF5" s="14">
        <v>1</v>
      </c>
      <c r="AG5" s="14">
        <f t="shared" ref="AG5:AG17" si="3">AE5+AF5</f>
        <v>1.5</v>
      </c>
      <c r="AH5" s="14">
        <v>1</v>
      </c>
      <c r="AI5" s="14">
        <v>1</v>
      </c>
      <c r="AJ5" s="14">
        <f t="shared" ref="AJ5:AJ17" si="4">AH5+AI5</f>
        <v>2</v>
      </c>
      <c r="AK5" s="14">
        <v>0.5</v>
      </c>
      <c r="AL5" s="14">
        <v>1</v>
      </c>
      <c r="AM5" s="14">
        <f t="shared" ref="AM5:AM17" si="5">AK5+AL5</f>
        <v>1.5</v>
      </c>
      <c r="AN5" s="14">
        <v>0.5</v>
      </c>
      <c r="AO5" s="14">
        <v>1</v>
      </c>
      <c r="AP5" s="14">
        <f t="shared" ref="AP5:AP17" si="6">AN5+AO5</f>
        <v>1.5</v>
      </c>
      <c r="AQ5" s="14">
        <v>62</v>
      </c>
      <c r="AR5" s="14">
        <v>44</v>
      </c>
      <c r="AS5" s="179">
        <v>4</v>
      </c>
    </row>
    <row r="6" spans="1:63" ht="23.25" customHeight="1">
      <c r="A6" s="23">
        <v>52</v>
      </c>
      <c r="B6" s="259" t="s">
        <v>458</v>
      </c>
      <c r="C6" s="21" t="s">
        <v>89</v>
      </c>
      <c r="D6" s="26" t="s">
        <v>166</v>
      </c>
      <c r="E6" s="25" t="s">
        <v>26</v>
      </c>
      <c r="F6" s="26" t="s">
        <v>167</v>
      </c>
      <c r="G6" s="25" t="s">
        <v>58</v>
      </c>
      <c r="H6" s="25">
        <v>286</v>
      </c>
      <c r="I6" s="25">
        <v>50</v>
      </c>
      <c r="J6" s="25">
        <v>50</v>
      </c>
      <c r="K6" s="25">
        <v>100</v>
      </c>
      <c r="L6" s="28">
        <f t="shared" si="0"/>
        <v>486</v>
      </c>
      <c r="M6" s="147">
        <v>290</v>
      </c>
      <c r="N6" s="273" t="s">
        <v>508</v>
      </c>
      <c r="O6" s="57">
        <v>158</v>
      </c>
      <c r="P6" s="215">
        <v>130</v>
      </c>
      <c r="Q6" s="57">
        <f t="shared" si="1"/>
        <v>288</v>
      </c>
      <c r="R6" s="123" t="s">
        <v>471</v>
      </c>
      <c r="S6" s="117">
        <v>2</v>
      </c>
      <c r="T6" s="117" t="s">
        <v>500</v>
      </c>
      <c r="U6" s="29">
        <v>3560</v>
      </c>
      <c r="V6" s="23" t="s">
        <v>29</v>
      </c>
      <c r="W6" s="30">
        <v>47660</v>
      </c>
      <c r="X6" s="29">
        <v>3930100177553</v>
      </c>
      <c r="Y6" s="23" t="s">
        <v>30</v>
      </c>
      <c r="Z6" s="31">
        <v>36069</v>
      </c>
      <c r="AA6" s="23" t="s">
        <v>123</v>
      </c>
      <c r="AB6" s="23">
        <v>0.5</v>
      </c>
      <c r="AC6" s="23">
        <v>1</v>
      </c>
      <c r="AD6" s="23">
        <f t="shared" si="2"/>
        <v>1.5</v>
      </c>
      <c r="AE6" s="23">
        <v>0.5</v>
      </c>
      <c r="AF6" s="23">
        <v>1</v>
      </c>
      <c r="AG6" s="23">
        <f t="shared" si="3"/>
        <v>1.5</v>
      </c>
      <c r="AH6" s="23">
        <v>0.5</v>
      </c>
      <c r="AI6" s="23">
        <v>1</v>
      </c>
      <c r="AJ6" s="23">
        <f t="shared" si="4"/>
        <v>1.5</v>
      </c>
      <c r="AK6" s="23">
        <v>1</v>
      </c>
      <c r="AL6" s="23">
        <v>1</v>
      </c>
      <c r="AM6" s="23">
        <f t="shared" si="5"/>
        <v>2</v>
      </c>
      <c r="AN6" s="23">
        <v>0.5</v>
      </c>
      <c r="AO6" s="23">
        <v>1</v>
      </c>
      <c r="AP6" s="23">
        <f t="shared" si="6"/>
        <v>1.5</v>
      </c>
      <c r="AQ6" s="23">
        <v>73</v>
      </c>
      <c r="AR6" s="23">
        <v>52</v>
      </c>
      <c r="AS6" s="180">
        <v>7</v>
      </c>
    </row>
    <row r="7" spans="1:63" ht="23.25" customHeight="1">
      <c r="A7" s="23">
        <v>46</v>
      </c>
      <c r="B7" s="259" t="s">
        <v>458</v>
      </c>
      <c r="C7" s="21" t="s">
        <v>89</v>
      </c>
      <c r="D7" s="24" t="s">
        <v>151</v>
      </c>
      <c r="E7" s="25" t="s">
        <v>26</v>
      </c>
      <c r="F7" s="26" t="s">
        <v>152</v>
      </c>
      <c r="G7" s="25" t="s">
        <v>58</v>
      </c>
      <c r="H7" s="25">
        <v>285</v>
      </c>
      <c r="I7" s="25">
        <v>50</v>
      </c>
      <c r="J7" s="25">
        <v>50</v>
      </c>
      <c r="K7" s="25">
        <v>100</v>
      </c>
      <c r="L7" s="32">
        <f t="shared" si="0"/>
        <v>485</v>
      </c>
      <c r="M7" s="147">
        <v>292</v>
      </c>
      <c r="N7" s="273">
        <v>3</v>
      </c>
      <c r="O7" s="57">
        <v>153</v>
      </c>
      <c r="P7" s="215">
        <v>130</v>
      </c>
      <c r="Q7" s="57">
        <f t="shared" si="1"/>
        <v>283</v>
      </c>
      <c r="R7" s="123" t="s">
        <v>472</v>
      </c>
      <c r="S7" s="117">
        <v>3</v>
      </c>
      <c r="T7" s="117" t="s">
        <v>500</v>
      </c>
      <c r="U7" s="29">
        <v>3335</v>
      </c>
      <c r="V7" s="23" t="s">
        <v>29</v>
      </c>
      <c r="W7" s="30">
        <v>42330</v>
      </c>
      <c r="X7" s="29">
        <v>3401200147601</v>
      </c>
      <c r="Y7" s="23" t="s">
        <v>30</v>
      </c>
      <c r="Z7" s="31">
        <v>40721</v>
      </c>
      <c r="AA7" s="23" t="s">
        <v>153</v>
      </c>
      <c r="AB7" s="23">
        <v>1</v>
      </c>
      <c r="AC7" s="23">
        <v>1</v>
      </c>
      <c r="AD7" s="23">
        <f t="shared" si="2"/>
        <v>2</v>
      </c>
      <c r="AE7" s="23">
        <v>0.5</v>
      </c>
      <c r="AF7" s="23">
        <v>1</v>
      </c>
      <c r="AG7" s="23">
        <f t="shared" si="3"/>
        <v>1.5</v>
      </c>
      <c r="AH7" s="23">
        <v>0.5</v>
      </c>
      <c r="AI7" s="23">
        <v>1</v>
      </c>
      <c r="AJ7" s="23">
        <f t="shared" si="4"/>
        <v>1.5</v>
      </c>
      <c r="AK7" s="23">
        <v>0.5</v>
      </c>
      <c r="AL7" s="23">
        <v>1</v>
      </c>
      <c r="AM7" s="23">
        <f t="shared" si="5"/>
        <v>1.5</v>
      </c>
      <c r="AN7" s="23">
        <v>0.5</v>
      </c>
      <c r="AO7" s="23">
        <v>1</v>
      </c>
      <c r="AP7" s="23">
        <f t="shared" si="6"/>
        <v>1.5</v>
      </c>
      <c r="AQ7" s="23">
        <v>64</v>
      </c>
      <c r="AR7" s="23">
        <v>46</v>
      </c>
      <c r="AS7" s="180">
        <v>3</v>
      </c>
    </row>
    <row r="8" spans="1:63" ht="23.25" customHeight="1">
      <c r="A8" s="23">
        <v>10</v>
      </c>
      <c r="B8" s="259" t="s">
        <v>458</v>
      </c>
      <c r="C8" s="21" t="s">
        <v>31</v>
      </c>
      <c r="D8" s="24" t="s">
        <v>56</v>
      </c>
      <c r="E8" s="25" t="s">
        <v>26</v>
      </c>
      <c r="F8" s="26" t="s">
        <v>57</v>
      </c>
      <c r="G8" s="25" t="s">
        <v>58</v>
      </c>
      <c r="H8" s="25">
        <v>289</v>
      </c>
      <c r="I8" s="25">
        <v>50</v>
      </c>
      <c r="J8" s="25">
        <v>50</v>
      </c>
      <c r="K8" s="25">
        <v>100</v>
      </c>
      <c r="L8" s="32">
        <f t="shared" si="0"/>
        <v>489</v>
      </c>
      <c r="M8" s="147">
        <v>291</v>
      </c>
      <c r="N8" s="273">
        <v>4</v>
      </c>
      <c r="O8" s="57">
        <v>155</v>
      </c>
      <c r="P8" s="215">
        <v>108.33</v>
      </c>
      <c r="Q8" s="57">
        <f t="shared" si="1"/>
        <v>263.33</v>
      </c>
      <c r="R8" s="124" t="s">
        <v>473</v>
      </c>
      <c r="S8" s="116">
        <v>4</v>
      </c>
      <c r="T8" s="116" t="s">
        <v>500</v>
      </c>
      <c r="U8" s="29">
        <v>3270</v>
      </c>
      <c r="V8" s="23" t="s">
        <v>29</v>
      </c>
      <c r="W8" s="30">
        <v>37900</v>
      </c>
      <c r="X8" s="29">
        <v>3919900063623</v>
      </c>
      <c r="Y8" s="23" t="s">
        <v>30</v>
      </c>
      <c r="Z8" s="31">
        <v>41607</v>
      </c>
      <c r="AA8" s="23" t="s">
        <v>59</v>
      </c>
      <c r="AB8" s="23">
        <v>0.5</v>
      </c>
      <c r="AC8" s="23">
        <v>1</v>
      </c>
      <c r="AD8" s="23">
        <f t="shared" si="2"/>
        <v>1.5</v>
      </c>
      <c r="AE8" s="23">
        <v>1</v>
      </c>
      <c r="AF8" s="23">
        <v>1</v>
      </c>
      <c r="AG8" s="23">
        <f t="shared" si="3"/>
        <v>2</v>
      </c>
      <c r="AH8" s="23">
        <v>0.5</v>
      </c>
      <c r="AI8" s="23">
        <v>1</v>
      </c>
      <c r="AJ8" s="23">
        <f t="shared" si="4"/>
        <v>1.5</v>
      </c>
      <c r="AK8" s="23">
        <v>0.5</v>
      </c>
      <c r="AL8" s="23">
        <v>1</v>
      </c>
      <c r="AM8" s="23">
        <f t="shared" si="5"/>
        <v>1.5</v>
      </c>
      <c r="AN8" s="23">
        <v>0.5</v>
      </c>
      <c r="AO8" s="23">
        <v>1</v>
      </c>
      <c r="AP8" s="23">
        <f t="shared" si="6"/>
        <v>1.5</v>
      </c>
      <c r="AQ8" s="23">
        <v>61</v>
      </c>
      <c r="AR8" s="23">
        <v>10</v>
      </c>
      <c r="AS8" s="180">
        <v>2</v>
      </c>
    </row>
    <row r="9" spans="1:63" ht="23.25" customHeight="1">
      <c r="A9" s="23">
        <v>45</v>
      </c>
      <c r="B9" s="259" t="s">
        <v>458</v>
      </c>
      <c r="C9" s="21" t="s">
        <v>89</v>
      </c>
      <c r="D9" s="24" t="s">
        <v>149</v>
      </c>
      <c r="E9" s="25" t="s">
        <v>26</v>
      </c>
      <c r="F9" s="26" t="s">
        <v>150</v>
      </c>
      <c r="G9" s="25" t="s">
        <v>58</v>
      </c>
      <c r="H9" s="25">
        <v>274</v>
      </c>
      <c r="I9" s="25">
        <v>50</v>
      </c>
      <c r="J9" s="25">
        <v>50</v>
      </c>
      <c r="K9" s="25">
        <v>100</v>
      </c>
      <c r="L9" s="32">
        <f t="shared" si="0"/>
        <v>474</v>
      </c>
      <c r="M9" s="147">
        <v>290</v>
      </c>
      <c r="N9" s="273">
        <v>6</v>
      </c>
      <c r="O9" s="57">
        <v>156</v>
      </c>
      <c r="P9" s="215">
        <v>119.17</v>
      </c>
      <c r="Q9" s="57">
        <f t="shared" si="1"/>
        <v>275.17</v>
      </c>
      <c r="R9" s="124" t="s">
        <v>474</v>
      </c>
      <c r="S9" s="116">
        <v>5</v>
      </c>
      <c r="T9" s="116" t="s">
        <v>500</v>
      </c>
      <c r="U9" s="29">
        <v>3317</v>
      </c>
      <c r="V9" s="23" t="s">
        <v>29</v>
      </c>
      <c r="W9" s="30">
        <v>48540</v>
      </c>
      <c r="X9" s="29">
        <v>3930100127238</v>
      </c>
      <c r="Y9" s="23" t="s">
        <v>30</v>
      </c>
      <c r="Z9" s="31">
        <v>38626</v>
      </c>
      <c r="AA9" s="23" t="s">
        <v>72</v>
      </c>
      <c r="AB9" s="23">
        <v>1</v>
      </c>
      <c r="AC9" s="23">
        <v>1</v>
      </c>
      <c r="AD9" s="23">
        <f t="shared" si="2"/>
        <v>2</v>
      </c>
      <c r="AE9" s="23">
        <v>0.5</v>
      </c>
      <c r="AF9" s="23">
        <v>1</v>
      </c>
      <c r="AG9" s="23">
        <f t="shared" si="3"/>
        <v>1.5</v>
      </c>
      <c r="AH9" s="23">
        <v>0.5</v>
      </c>
      <c r="AI9" s="23">
        <v>1</v>
      </c>
      <c r="AJ9" s="23">
        <f t="shared" si="4"/>
        <v>1.5</v>
      </c>
      <c r="AK9" s="23">
        <v>0.5</v>
      </c>
      <c r="AL9" s="23">
        <v>1</v>
      </c>
      <c r="AM9" s="23">
        <f t="shared" si="5"/>
        <v>1.5</v>
      </c>
      <c r="AN9" s="23">
        <v>1</v>
      </c>
      <c r="AO9" s="23">
        <v>1</v>
      </c>
      <c r="AP9" s="23">
        <f t="shared" si="6"/>
        <v>2</v>
      </c>
      <c r="AQ9" s="23">
        <v>63</v>
      </c>
      <c r="AR9" s="23">
        <v>45</v>
      </c>
      <c r="AS9" s="180">
        <v>5</v>
      </c>
    </row>
    <row r="10" spans="1:63" s="35" customFormat="1" ht="23.25" customHeight="1">
      <c r="A10" s="23">
        <v>100</v>
      </c>
      <c r="B10" s="259" t="s">
        <v>458</v>
      </c>
      <c r="C10" s="21" t="s">
        <v>218</v>
      </c>
      <c r="D10" s="24" t="s">
        <v>277</v>
      </c>
      <c r="E10" s="25" t="s">
        <v>26</v>
      </c>
      <c r="F10" s="26" t="s">
        <v>278</v>
      </c>
      <c r="G10" s="25" t="s">
        <v>58</v>
      </c>
      <c r="H10" s="25">
        <v>276</v>
      </c>
      <c r="I10" s="25">
        <v>50</v>
      </c>
      <c r="J10" s="25">
        <v>49</v>
      </c>
      <c r="K10" s="25">
        <v>99</v>
      </c>
      <c r="L10" s="32">
        <f t="shared" si="0"/>
        <v>474</v>
      </c>
      <c r="M10" s="147">
        <v>291</v>
      </c>
      <c r="N10" s="273">
        <v>5</v>
      </c>
      <c r="O10" s="57">
        <v>146</v>
      </c>
      <c r="P10" s="215">
        <v>119.17</v>
      </c>
      <c r="Q10" s="57">
        <f t="shared" si="1"/>
        <v>265.17</v>
      </c>
      <c r="R10" s="124" t="s">
        <v>487</v>
      </c>
      <c r="S10" s="116">
        <v>6</v>
      </c>
      <c r="T10" s="116" t="s">
        <v>501</v>
      </c>
      <c r="U10" s="29">
        <v>3260</v>
      </c>
      <c r="V10" s="23" t="s">
        <v>29</v>
      </c>
      <c r="W10" s="30">
        <v>49420</v>
      </c>
      <c r="X10" s="29">
        <v>3930100335281</v>
      </c>
      <c r="Y10" s="23" t="s">
        <v>30</v>
      </c>
      <c r="Z10" s="31">
        <v>36480</v>
      </c>
      <c r="AA10" s="23" t="s">
        <v>279</v>
      </c>
      <c r="AB10" s="23">
        <v>0.5</v>
      </c>
      <c r="AC10" s="23">
        <v>1</v>
      </c>
      <c r="AD10" s="23">
        <f t="shared" si="2"/>
        <v>1.5</v>
      </c>
      <c r="AE10" s="23">
        <v>1</v>
      </c>
      <c r="AF10" s="23">
        <v>1</v>
      </c>
      <c r="AG10" s="23">
        <f t="shared" si="3"/>
        <v>2</v>
      </c>
      <c r="AH10" s="23">
        <v>0.5</v>
      </c>
      <c r="AI10" s="23">
        <v>1</v>
      </c>
      <c r="AJ10" s="23">
        <f t="shared" si="4"/>
        <v>1.5</v>
      </c>
      <c r="AK10" s="23">
        <v>0.5</v>
      </c>
      <c r="AL10" s="23">
        <v>1</v>
      </c>
      <c r="AM10" s="23">
        <f t="shared" si="5"/>
        <v>1.5</v>
      </c>
      <c r="AN10" s="23">
        <v>0.5</v>
      </c>
      <c r="AO10" s="23">
        <v>1</v>
      </c>
      <c r="AP10" s="23">
        <f t="shared" si="6"/>
        <v>1.5</v>
      </c>
      <c r="AQ10" s="23">
        <v>60</v>
      </c>
      <c r="AR10" s="23">
        <v>100</v>
      </c>
      <c r="AS10" s="180">
        <v>1</v>
      </c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</row>
    <row r="11" spans="1:63" s="35" customFormat="1" ht="23.25" customHeight="1">
      <c r="A11" s="23">
        <v>101</v>
      </c>
      <c r="B11" s="259" t="s">
        <v>458</v>
      </c>
      <c r="C11" s="21" t="s">
        <v>218</v>
      </c>
      <c r="D11" s="24" t="s">
        <v>280</v>
      </c>
      <c r="E11" s="25" t="s">
        <v>26</v>
      </c>
      <c r="F11" s="26" t="s">
        <v>281</v>
      </c>
      <c r="G11" s="25" t="s">
        <v>58</v>
      </c>
      <c r="H11" s="25">
        <v>286</v>
      </c>
      <c r="I11" s="25">
        <v>50</v>
      </c>
      <c r="J11" s="25">
        <v>50</v>
      </c>
      <c r="K11" s="25">
        <v>100</v>
      </c>
      <c r="L11" s="32">
        <f t="shared" si="0"/>
        <v>486</v>
      </c>
      <c r="M11" s="147">
        <v>290</v>
      </c>
      <c r="N11" s="273">
        <v>7</v>
      </c>
      <c r="O11" s="57">
        <v>145</v>
      </c>
      <c r="P11" s="215">
        <v>97.5</v>
      </c>
      <c r="Q11" s="57">
        <f t="shared" si="1"/>
        <v>242.5</v>
      </c>
      <c r="R11" s="124" t="s">
        <v>476</v>
      </c>
      <c r="S11" s="116">
        <v>7</v>
      </c>
      <c r="T11" s="116" t="s">
        <v>501</v>
      </c>
      <c r="U11" s="29">
        <v>3290</v>
      </c>
      <c r="V11" s="23" t="s">
        <v>29</v>
      </c>
      <c r="W11" s="30">
        <v>26970</v>
      </c>
      <c r="X11" s="29">
        <v>3930100534119</v>
      </c>
      <c r="Y11" s="23" t="s">
        <v>30</v>
      </c>
      <c r="Z11" s="31">
        <v>41324</v>
      </c>
      <c r="AA11" s="23" t="s">
        <v>136</v>
      </c>
      <c r="AB11" s="23">
        <v>0.5</v>
      </c>
      <c r="AC11" s="23">
        <v>1</v>
      </c>
      <c r="AD11" s="23">
        <f t="shared" si="2"/>
        <v>1.5</v>
      </c>
      <c r="AE11" s="23">
        <v>0.5</v>
      </c>
      <c r="AF11" s="23">
        <v>1.5</v>
      </c>
      <c r="AG11" s="23">
        <f t="shared" si="3"/>
        <v>2</v>
      </c>
      <c r="AH11" s="23">
        <v>0.5</v>
      </c>
      <c r="AI11" s="23">
        <v>1.5</v>
      </c>
      <c r="AJ11" s="23">
        <f t="shared" si="4"/>
        <v>2</v>
      </c>
      <c r="AK11" s="23">
        <v>0.5</v>
      </c>
      <c r="AL11" s="23">
        <v>1</v>
      </c>
      <c r="AM11" s="23">
        <f t="shared" si="5"/>
        <v>1.5</v>
      </c>
      <c r="AN11" s="23">
        <v>0.5</v>
      </c>
      <c r="AO11" s="23">
        <v>1</v>
      </c>
      <c r="AP11" s="23">
        <f t="shared" si="6"/>
        <v>1.5</v>
      </c>
      <c r="AQ11" s="23">
        <v>65</v>
      </c>
      <c r="AR11" s="23">
        <v>101</v>
      </c>
      <c r="AS11" s="180">
        <v>6</v>
      </c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</row>
    <row r="12" spans="1:63" ht="23.25" customHeight="1">
      <c r="A12" s="23">
        <v>103</v>
      </c>
      <c r="B12" s="259" t="s">
        <v>458</v>
      </c>
      <c r="C12" s="21" t="s">
        <v>218</v>
      </c>
      <c r="D12" s="24" t="s">
        <v>284</v>
      </c>
      <c r="E12" s="25" t="s">
        <v>26</v>
      </c>
      <c r="F12" s="26" t="s">
        <v>285</v>
      </c>
      <c r="G12" s="25" t="s">
        <v>58</v>
      </c>
      <c r="H12" s="25">
        <v>275</v>
      </c>
      <c r="I12" s="25">
        <v>49</v>
      </c>
      <c r="J12" s="25">
        <v>49</v>
      </c>
      <c r="K12" s="25">
        <v>95</v>
      </c>
      <c r="L12" s="32">
        <f t="shared" si="0"/>
        <v>468</v>
      </c>
      <c r="M12" s="147">
        <v>293</v>
      </c>
      <c r="N12" s="273">
        <v>2</v>
      </c>
      <c r="O12" s="57">
        <v>140</v>
      </c>
      <c r="P12" s="215">
        <v>119.17</v>
      </c>
      <c r="Q12" s="57">
        <f t="shared" si="1"/>
        <v>259.17</v>
      </c>
      <c r="R12" s="124" t="s">
        <v>477</v>
      </c>
      <c r="S12" s="116">
        <v>8</v>
      </c>
      <c r="T12" s="116" t="s">
        <v>501</v>
      </c>
      <c r="U12" s="29">
        <v>3478</v>
      </c>
      <c r="V12" s="23" t="s">
        <v>29</v>
      </c>
      <c r="W12" s="30">
        <v>41580</v>
      </c>
      <c r="X12" s="29">
        <v>4840100006367</v>
      </c>
      <c r="Y12" s="23" t="s">
        <v>30</v>
      </c>
      <c r="Z12" s="31">
        <v>41324</v>
      </c>
      <c r="AA12" s="23" t="s">
        <v>136</v>
      </c>
      <c r="AB12" s="23">
        <v>0.5</v>
      </c>
      <c r="AC12" s="23">
        <v>1</v>
      </c>
      <c r="AD12" s="23">
        <f t="shared" si="2"/>
        <v>1.5</v>
      </c>
      <c r="AE12" s="23">
        <v>0.5</v>
      </c>
      <c r="AF12" s="23">
        <v>1</v>
      </c>
      <c r="AG12" s="23">
        <f t="shared" si="3"/>
        <v>1.5</v>
      </c>
      <c r="AH12" s="23">
        <v>0.5</v>
      </c>
      <c r="AI12" s="23">
        <v>1.5</v>
      </c>
      <c r="AJ12" s="23">
        <f t="shared" si="4"/>
        <v>2</v>
      </c>
      <c r="AK12" s="23">
        <v>0.5</v>
      </c>
      <c r="AL12" s="23">
        <v>1</v>
      </c>
      <c r="AM12" s="23">
        <f t="shared" si="5"/>
        <v>1.5</v>
      </c>
      <c r="AN12" s="23">
        <v>0.5</v>
      </c>
      <c r="AO12" s="23">
        <v>1</v>
      </c>
      <c r="AP12" s="23">
        <f t="shared" si="6"/>
        <v>1.5</v>
      </c>
      <c r="AQ12" s="23">
        <v>74</v>
      </c>
      <c r="AR12" s="23">
        <v>103</v>
      </c>
      <c r="AS12" s="180">
        <v>8</v>
      </c>
    </row>
    <row r="13" spans="1:63" s="35" customFormat="1" ht="23.25" customHeight="1">
      <c r="A13" s="23">
        <v>104</v>
      </c>
      <c r="B13" s="259" t="s">
        <v>459</v>
      </c>
      <c r="C13" s="21" t="s">
        <v>218</v>
      </c>
      <c r="D13" s="24" t="s">
        <v>286</v>
      </c>
      <c r="E13" s="25" t="s">
        <v>26</v>
      </c>
      <c r="F13" s="26" t="s">
        <v>287</v>
      </c>
      <c r="G13" s="25" t="s">
        <v>58</v>
      </c>
      <c r="H13" s="25">
        <v>271</v>
      </c>
      <c r="I13" s="25">
        <v>50</v>
      </c>
      <c r="J13" s="25">
        <v>50</v>
      </c>
      <c r="K13" s="25">
        <v>98</v>
      </c>
      <c r="L13" s="32">
        <f t="shared" si="0"/>
        <v>469</v>
      </c>
      <c r="M13" s="147">
        <v>283</v>
      </c>
      <c r="N13" s="273">
        <v>1</v>
      </c>
      <c r="O13" s="57">
        <v>153</v>
      </c>
      <c r="P13" s="215">
        <v>108.33</v>
      </c>
      <c r="Q13" s="57">
        <f t="shared" si="1"/>
        <v>261.33</v>
      </c>
      <c r="R13" s="124" t="s">
        <v>470</v>
      </c>
      <c r="S13" s="116">
        <v>1</v>
      </c>
      <c r="T13" s="116" t="s">
        <v>500</v>
      </c>
      <c r="U13" s="29">
        <v>3498</v>
      </c>
      <c r="V13" s="23" t="s">
        <v>204</v>
      </c>
      <c r="W13" s="30">
        <v>40100</v>
      </c>
      <c r="X13" s="29">
        <v>3939900046087</v>
      </c>
      <c r="Y13" s="23" t="s">
        <v>52</v>
      </c>
      <c r="Z13" s="31">
        <v>41240</v>
      </c>
      <c r="AA13" s="23" t="s">
        <v>160</v>
      </c>
      <c r="AB13" s="23">
        <v>0.5</v>
      </c>
      <c r="AC13" s="23">
        <v>1</v>
      </c>
      <c r="AD13" s="23">
        <f t="shared" si="2"/>
        <v>1.5</v>
      </c>
      <c r="AE13" s="23">
        <v>0.5</v>
      </c>
      <c r="AF13" s="23">
        <v>1</v>
      </c>
      <c r="AG13" s="23">
        <f t="shared" si="3"/>
        <v>1.5</v>
      </c>
      <c r="AH13" s="23">
        <v>0.5</v>
      </c>
      <c r="AI13" s="23">
        <v>1</v>
      </c>
      <c r="AJ13" s="23">
        <f t="shared" si="4"/>
        <v>1.5</v>
      </c>
      <c r="AK13" s="23">
        <v>0.5</v>
      </c>
      <c r="AL13" s="23">
        <v>1</v>
      </c>
      <c r="AM13" s="23">
        <f t="shared" si="5"/>
        <v>1.5</v>
      </c>
      <c r="AN13" s="23">
        <v>0.5</v>
      </c>
      <c r="AO13" s="23">
        <v>1</v>
      </c>
      <c r="AP13" s="23">
        <f t="shared" si="6"/>
        <v>1.5</v>
      </c>
      <c r="AQ13" s="23">
        <v>75</v>
      </c>
      <c r="AR13" s="23">
        <v>104</v>
      </c>
      <c r="AS13" s="180">
        <v>8</v>
      </c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</row>
    <row r="14" spans="1:63" ht="23.25" customHeight="1">
      <c r="A14" s="23">
        <v>11</v>
      </c>
      <c r="B14" s="259" t="s">
        <v>459</v>
      </c>
      <c r="C14" s="21" t="s">
        <v>31</v>
      </c>
      <c r="D14" s="24" t="s">
        <v>60</v>
      </c>
      <c r="E14" s="25" t="s">
        <v>26</v>
      </c>
      <c r="F14" s="26" t="s">
        <v>61</v>
      </c>
      <c r="G14" s="25" t="s">
        <v>58</v>
      </c>
      <c r="H14" s="25">
        <v>290</v>
      </c>
      <c r="I14" s="25">
        <v>50</v>
      </c>
      <c r="J14" s="25">
        <v>50</v>
      </c>
      <c r="K14" s="25">
        <v>100</v>
      </c>
      <c r="L14" s="32">
        <f t="shared" si="0"/>
        <v>490</v>
      </c>
      <c r="M14" s="147"/>
      <c r="N14" s="274" t="s">
        <v>508</v>
      </c>
      <c r="O14" s="57">
        <v>155</v>
      </c>
      <c r="P14" s="215">
        <v>108.33</v>
      </c>
      <c r="Q14" s="57">
        <f t="shared" si="1"/>
        <v>263.33</v>
      </c>
      <c r="R14" s="123" t="s">
        <v>471</v>
      </c>
      <c r="S14" s="117">
        <v>2</v>
      </c>
      <c r="T14" s="117" t="s">
        <v>500</v>
      </c>
      <c r="U14" s="29">
        <v>3408</v>
      </c>
      <c r="V14" s="23" t="s">
        <v>29</v>
      </c>
      <c r="W14" s="30">
        <v>50290</v>
      </c>
      <c r="X14" s="29">
        <v>3800101935509</v>
      </c>
      <c r="Y14" s="23" t="s">
        <v>30</v>
      </c>
      <c r="Z14" s="31">
        <v>40177</v>
      </c>
      <c r="AA14" s="23" t="s">
        <v>62</v>
      </c>
      <c r="AB14" s="23">
        <v>1</v>
      </c>
      <c r="AC14" s="23">
        <v>1</v>
      </c>
      <c r="AD14" s="23">
        <f t="shared" si="2"/>
        <v>2</v>
      </c>
      <c r="AE14" s="23">
        <v>0.5</v>
      </c>
      <c r="AF14" s="23">
        <v>1</v>
      </c>
      <c r="AG14" s="23">
        <f t="shared" si="3"/>
        <v>1.5</v>
      </c>
      <c r="AH14" s="23">
        <v>0.5</v>
      </c>
      <c r="AI14" s="23">
        <v>1</v>
      </c>
      <c r="AJ14" s="23">
        <f t="shared" si="4"/>
        <v>1.5</v>
      </c>
      <c r="AK14" s="23">
        <v>1</v>
      </c>
      <c r="AL14" s="23">
        <v>1</v>
      </c>
      <c r="AM14" s="23">
        <f t="shared" si="5"/>
        <v>2</v>
      </c>
      <c r="AN14" s="23">
        <v>0.5</v>
      </c>
      <c r="AO14" s="23">
        <v>1</v>
      </c>
      <c r="AP14" s="23">
        <f t="shared" si="6"/>
        <v>1.5</v>
      </c>
      <c r="AQ14" s="23">
        <v>70</v>
      </c>
      <c r="AR14" s="23">
        <v>11</v>
      </c>
      <c r="AS14" s="180">
        <v>5</v>
      </c>
    </row>
    <row r="15" spans="1:63" ht="23.25" customHeight="1">
      <c r="A15" s="23">
        <v>47</v>
      </c>
      <c r="B15" s="259" t="s">
        <v>459</v>
      </c>
      <c r="C15" s="21" t="s">
        <v>89</v>
      </c>
      <c r="D15" s="24" t="s">
        <v>154</v>
      </c>
      <c r="E15" s="25" t="s">
        <v>26</v>
      </c>
      <c r="F15" s="26" t="s">
        <v>155</v>
      </c>
      <c r="G15" s="25" t="s">
        <v>58</v>
      </c>
      <c r="H15" s="25">
        <v>284</v>
      </c>
      <c r="I15" s="25">
        <v>50</v>
      </c>
      <c r="J15" s="25">
        <v>49</v>
      </c>
      <c r="K15" s="25">
        <v>99</v>
      </c>
      <c r="L15" s="32">
        <f t="shared" si="0"/>
        <v>482</v>
      </c>
      <c r="M15" s="147">
        <v>279</v>
      </c>
      <c r="N15" s="273">
        <v>2</v>
      </c>
      <c r="O15" s="57">
        <v>153</v>
      </c>
      <c r="P15" s="215">
        <v>119.17</v>
      </c>
      <c r="Q15" s="57">
        <f t="shared" si="1"/>
        <v>272.17</v>
      </c>
      <c r="R15" s="124" t="s">
        <v>472</v>
      </c>
      <c r="S15" s="116">
        <v>3</v>
      </c>
      <c r="T15" s="116" t="s">
        <v>500</v>
      </c>
      <c r="U15" s="29">
        <v>3339</v>
      </c>
      <c r="V15" s="23" t="s">
        <v>29</v>
      </c>
      <c r="W15" s="30">
        <v>46040</v>
      </c>
      <c r="X15" s="29">
        <v>3930200089125</v>
      </c>
      <c r="Y15" s="23" t="s">
        <v>30</v>
      </c>
      <c r="Z15" s="31">
        <v>38626</v>
      </c>
      <c r="AA15" s="23" t="s">
        <v>72</v>
      </c>
      <c r="AB15" s="23">
        <v>1</v>
      </c>
      <c r="AC15" s="23">
        <v>1</v>
      </c>
      <c r="AD15" s="23">
        <f t="shared" si="2"/>
        <v>2</v>
      </c>
      <c r="AE15" s="23">
        <v>0.5</v>
      </c>
      <c r="AF15" s="23">
        <v>1</v>
      </c>
      <c r="AG15" s="23">
        <f t="shared" si="3"/>
        <v>1.5</v>
      </c>
      <c r="AH15" s="23">
        <v>0.5</v>
      </c>
      <c r="AI15" s="23">
        <v>1</v>
      </c>
      <c r="AJ15" s="23">
        <f t="shared" si="4"/>
        <v>1.5</v>
      </c>
      <c r="AK15" s="23">
        <v>1</v>
      </c>
      <c r="AL15" s="23">
        <v>1</v>
      </c>
      <c r="AM15" s="23">
        <f t="shared" si="5"/>
        <v>2</v>
      </c>
      <c r="AN15" s="23">
        <v>0.5</v>
      </c>
      <c r="AO15" s="23">
        <v>1</v>
      </c>
      <c r="AP15" s="23">
        <f t="shared" si="6"/>
        <v>1.5</v>
      </c>
      <c r="AQ15" s="23">
        <v>66</v>
      </c>
      <c r="AR15" s="23">
        <v>47</v>
      </c>
      <c r="AS15" s="180">
        <v>1</v>
      </c>
    </row>
    <row r="16" spans="1:63" ht="23.25" customHeight="1">
      <c r="A16" s="23">
        <v>49</v>
      </c>
      <c r="B16" s="259" t="s">
        <v>459</v>
      </c>
      <c r="C16" s="21" t="s">
        <v>89</v>
      </c>
      <c r="D16" s="24" t="s">
        <v>158</v>
      </c>
      <c r="E16" s="25" t="s">
        <v>26</v>
      </c>
      <c r="F16" s="26" t="s">
        <v>159</v>
      </c>
      <c r="G16" s="25" t="s">
        <v>58</v>
      </c>
      <c r="H16" s="25">
        <v>275</v>
      </c>
      <c r="I16" s="25">
        <v>50</v>
      </c>
      <c r="J16" s="25">
        <v>50</v>
      </c>
      <c r="K16" s="25">
        <v>100</v>
      </c>
      <c r="L16" s="32">
        <f t="shared" si="0"/>
        <v>475</v>
      </c>
      <c r="M16" s="147">
        <v>274</v>
      </c>
      <c r="N16" s="273">
        <v>4</v>
      </c>
      <c r="O16" s="57">
        <v>153</v>
      </c>
      <c r="P16" s="215">
        <v>119.17</v>
      </c>
      <c r="Q16" s="57">
        <f t="shared" si="1"/>
        <v>272.17</v>
      </c>
      <c r="R16" s="123" t="s">
        <v>473</v>
      </c>
      <c r="S16" s="117">
        <v>4</v>
      </c>
      <c r="T16" s="117" t="s">
        <v>500</v>
      </c>
      <c r="U16" s="29">
        <v>3377</v>
      </c>
      <c r="V16" s="23" t="s">
        <v>29</v>
      </c>
      <c r="W16" s="30">
        <v>53080</v>
      </c>
      <c r="X16" s="29">
        <v>3930200118532</v>
      </c>
      <c r="Y16" s="23" t="s">
        <v>30</v>
      </c>
      <c r="Z16" s="31">
        <v>41240</v>
      </c>
      <c r="AA16" s="23" t="s">
        <v>160</v>
      </c>
      <c r="AB16" s="23">
        <v>0.5</v>
      </c>
      <c r="AC16" s="23">
        <v>1</v>
      </c>
      <c r="AD16" s="23">
        <f t="shared" si="2"/>
        <v>1.5</v>
      </c>
      <c r="AE16" s="23">
        <v>0.5</v>
      </c>
      <c r="AF16" s="23">
        <v>1</v>
      </c>
      <c r="AG16" s="23">
        <f t="shared" si="3"/>
        <v>1.5</v>
      </c>
      <c r="AH16" s="23">
        <v>1</v>
      </c>
      <c r="AI16" s="23">
        <v>1</v>
      </c>
      <c r="AJ16" s="23">
        <f t="shared" si="4"/>
        <v>2</v>
      </c>
      <c r="AK16" s="23">
        <v>0.5</v>
      </c>
      <c r="AL16" s="23">
        <v>1</v>
      </c>
      <c r="AM16" s="23">
        <f t="shared" si="5"/>
        <v>1.5</v>
      </c>
      <c r="AN16" s="23">
        <v>0.5</v>
      </c>
      <c r="AO16" s="23">
        <v>1</v>
      </c>
      <c r="AP16" s="23">
        <f t="shared" si="6"/>
        <v>1.5</v>
      </c>
      <c r="AQ16" s="23">
        <v>68</v>
      </c>
      <c r="AR16" s="23">
        <v>49</v>
      </c>
      <c r="AS16" s="180">
        <v>3</v>
      </c>
    </row>
    <row r="17" spans="1:63" ht="23.25" customHeight="1">
      <c r="A17" s="23">
        <v>51</v>
      </c>
      <c r="B17" s="259" t="s">
        <v>459</v>
      </c>
      <c r="C17" s="21" t="s">
        <v>89</v>
      </c>
      <c r="D17" s="24" t="s">
        <v>163</v>
      </c>
      <c r="E17" s="25" t="s">
        <v>26</v>
      </c>
      <c r="F17" s="26" t="s">
        <v>164</v>
      </c>
      <c r="G17" s="25" t="s">
        <v>58</v>
      </c>
      <c r="H17" s="25">
        <v>276</v>
      </c>
      <c r="I17" s="25">
        <v>50</v>
      </c>
      <c r="J17" s="25">
        <v>50</v>
      </c>
      <c r="K17" s="25">
        <v>99</v>
      </c>
      <c r="L17" s="32">
        <f t="shared" si="0"/>
        <v>475</v>
      </c>
      <c r="M17" s="147">
        <v>275</v>
      </c>
      <c r="N17" s="273">
        <v>3</v>
      </c>
      <c r="O17" s="57">
        <v>154</v>
      </c>
      <c r="P17" s="215">
        <v>108.33</v>
      </c>
      <c r="Q17" s="57">
        <f t="shared" si="1"/>
        <v>262.33</v>
      </c>
      <c r="R17" s="124" t="s">
        <v>474</v>
      </c>
      <c r="S17" s="116">
        <v>5</v>
      </c>
      <c r="T17" s="116" t="s">
        <v>500</v>
      </c>
      <c r="U17" s="29">
        <v>3435</v>
      </c>
      <c r="V17" s="23" t="s">
        <v>29</v>
      </c>
      <c r="W17" s="30">
        <v>39370</v>
      </c>
      <c r="X17" s="29">
        <v>3930200047520</v>
      </c>
      <c r="Y17" s="23" t="s">
        <v>30</v>
      </c>
      <c r="Z17" s="31">
        <v>40451</v>
      </c>
      <c r="AA17" s="23" t="s">
        <v>165</v>
      </c>
      <c r="AB17" s="23">
        <v>0.5</v>
      </c>
      <c r="AC17" s="23">
        <v>1</v>
      </c>
      <c r="AD17" s="23">
        <f t="shared" si="2"/>
        <v>1.5</v>
      </c>
      <c r="AE17" s="23">
        <v>0.5</v>
      </c>
      <c r="AF17" s="23">
        <v>1</v>
      </c>
      <c r="AG17" s="23">
        <f t="shared" si="3"/>
        <v>1.5</v>
      </c>
      <c r="AH17" s="23">
        <v>0.5</v>
      </c>
      <c r="AI17" s="23">
        <v>1</v>
      </c>
      <c r="AJ17" s="23">
        <f t="shared" si="4"/>
        <v>1.5</v>
      </c>
      <c r="AK17" s="23">
        <v>0.5</v>
      </c>
      <c r="AL17" s="23">
        <v>1</v>
      </c>
      <c r="AM17" s="23">
        <f t="shared" si="5"/>
        <v>1.5</v>
      </c>
      <c r="AN17" s="23">
        <v>1</v>
      </c>
      <c r="AO17" s="23">
        <v>1</v>
      </c>
      <c r="AP17" s="23">
        <f t="shared" si="6"/>
        <v>2</v>
      </c>
      <c r="AQ17" s="23">
        <v>72</v>
      </c>
      <c r="AR17" s="23">
        <v>51</v>
      </c>
      <c r="AS17" s="180">
        <v>7</v>
      </c>
    </row>
    <row r="18" spans="1:63" s="8" customFormat="1" ht="23.25" customHeight="1">
      <c r="A18" s="76">
        <v>48</v>
      </c>
      <c r="B18" s="280" t="s">
        <v>459</v>
      </c>
      <c r="C18" s="281" t="s">
        <v>89</v>
      </c>
      <c r="D18" s="282" t="s">
        <v>156</v>
      </c>
      <c r="E18" s="283" t="s">
        <v>26</v>
      </c>
      <c r="F18" s="284" t="s">
        <v>157</v>
      </c>
      <c r="G18" s="283" t="s">
        <v>58</v>
      </c>
      <c r="H18" s="283">
        <v>269</v>
      </c>
      <c r="I18" s="283">
        <v>50</v>
      </c>
      <c r="J18" s="283">
        <v>50</v>
      </c>
      <c r="K18" s="283">
        <v>98</v>
      </c>
      <c r="L18" s="285">
        <f t="shared" si="0"/>
        <v>467</v>
      </c>
      <c r="M18" s="286">
        <v>272</v>
      </c>
      <c r="N18" s="287">
        <v>6</v>
      </c>
      <c r="O18" s="116">
        <v>142</v>
      </c>
      <c r="P18" s="288">
        <v>108.33</v>
      </c>
      <c r="Q18" s="116">
        <f t="shared" si="1"/>
        <v>250.32999999999998</v>
      </c>
      <c r="R18" s="116" t="s">
        <v>487</v>
      </c>
      <c r="S18" s="116">
        <v>6</v>
      </c>
      <c r="T18" s="116" t="s">
        <v>501</v>
      </c>
      <c r="U18" s="29">
        <v>3361</v>
      </c>
      <c r="V18" s="23"/>
      <c r="W18" s="30"/>
      <c r="X18" s="278"/>
      <c r="Y18" s="23" t="s">
        <v>44</v>
      </c>
      <c r="Z18" s="279"/>
      <c r="AA18" s="23" t="s">
        <v>516</v>
      </c>
      <c r="AB18" s="312">
        <v>0.5</v>
      </c>
      <c r="AC18" s="312">
        <v>1</v>
      </c>
      <c r="AD18" s="308">
        <f t="shared" ref="AD18:AD19" si="7">AB18+AC18</f>
        <v>1.5</v>
      </c>
      <c r="AE18" s="312">
        <v>0.5</v>
      </c>
      <c r="AF18" s="312">
        <v>1</v>
      </c>
      <c r="AG18" s="307">
        <f t="shared" ref="AG18:AG19" si="8">AE18+AF18</f>
        <v>1.5</v>
      </c>
      <c r="AH18" s="311">
        <v>1</v>
      </c>
      <c r="AI18" s="311">
        <v>1</v>
      </c>
      <c r="AJ18" s="309">
        <f t="shared" ref="AJ18:AJ19" si="9">AH18+AI18</f>
        <v>2</v>
      </c>
      <c r="AK18" s="312">
        <v>0.5</v>
      </c>
      <c r="AL18" s="312">
        <v>1</v>
      </c>
      <c r="AM18" s="307">
        <f t="shared" ref="AM18:AM19" si="10">AK18+AL18</f>
        <v>1.5</v>
      </c>
      <c r="AN18" s="312">
        <v>0.5</v>
      </c>
      <c r="AO18" s="312">
        <v>1</v>
      </c>
      <c r="AP18" s="310">
        <f t="shared" ref="AP18:AP19" si="11">AN18+AO18</f>
        <v>1.5</v>
      </c>
      <c r="AQ18" s="23">
        <v>67</v>
      </c>
      <c r="AR18" s="23">
        <v>48</v>
      </c>
      <c r="AS18" s="180">
        <v>2</v>
      </c>
      <c r="AT18" s="9"/>
      <c r="AU18" s="9"/>
      <c r="AV18" s="9"/>
    </row>
    <row r="19" spans="1:63" s="8" customFormat="1" ht="23.25" customHeight="1">
      <c r="A19" s="76">
        <v>102</v>
      </c>
      <c r="B19" s="280" t="s">
        <v>459</v>
      </c>
      <c r="C19" s="281" t="s">
        <v>218</v>
      </c>
      <c r="D19" s="282" t="s">
        <v>282</v>
      </c>
      <c r="E19" s="283" t="s">
        <v>26</v>
      </c>
      <c r="F19" s="284" t="s">
        <v>283</v>
      </c>
      <c r="G19" s="283" t="s">
        <v>58</v>
      </c>
      <c r="H19" s="283">
        <v>260</v>
      </c>
      <c r="I19" s="283">
        <v>50</v>
      </c>
      <c r="J19" s="283">
        <v>49</v>
      </c>
      <c r="K19" s="283">
        <v>94</v>
      </c>
      <c r="L19" s="285">
        <f t="shared" si="0"/>
        <v>453</v>
      </c>
      <c r="M19" s="286">
        <v>271</v>
      </c>
      <c r="N19" s="287">
        <v>7</v>
      </c>
      <c r="O19" s="116">
        <v>144</v>
      </c>
      <c r="P19" s="288">
        <v>75.83</v>
      </c>
      <c r="Q19" s="116">
        <f t="shared" si="1"/>
        <v>219.82999999999998</v>
      </c>
      <c r="R19" s="116" t="s">
        <v>476</v>
      </c>
      <c r="S19" s="116">
        <v>7</v>
      </c>
      <c r="T19" s="116" t="s">
        <v>501</v>
      </c>
      <c r="U19" s="29">
        <v>3426</v>
      </c>
      <c r="V19" s="23"/>
      <c r="W19" s="30"/>
      <c r="X19" s="278"/>
      <c r="Y19" s="23" t="s">
        <v>44</v>
      </c>
      <c r="Z19" s="279"/>
      <c r="AA19" s="23" t="s">
        <v>515</v>
      </c>
      <c r="AB19" s="312">
        <v>0.5</v>
      </c>
      <c r="AC19" s="312">
        <v>1</v>
      </c>
      <c r="AD19" s="308">
        <f t="shared" si="7"/>
        <v>1.5</v>
      </c>
      <c r="AE19" s="312">
        <v>0.5</v>
      </c>
      <c r="AF19" s="312">
        <v>1</v>
      </c>
      <c r="AG19" s="307">
        <f t="shared" si="8"/>
        <v>1.5</v>
      </c>
      <c r="AH19" s="312">
        <v>0.5</v>
      </c>
      <c r="AI19" s="312">
        <v>1</v>
      </c>
      <c r="AJ19" s="309">
        <f t="shared" si="9"/>
        <v>1.5</v>
      </c>
      <c r="AK19" s="312">
        <v>0.5</v>
      </c>
      <c r="AL19" s="312">
        <v>1</v>
      </c>
      <c r="AM19" s="307">
        <f t="shared" si="10"/>
        <v>1.5</v>
      </c>
      <c r="AN19" s="312">
        <v>0.5</v>
      </c>
      <c r="AO19" s="312">
        <v>1</v>
      </c>
      <c r="AP19" s="310">
        <f t="shared" si="11"/>
        <v>1.5</v>
      </c>
      <c r="AQ19" s="23">
        <v>71</v>
      </c>
      <c r="AR19" s="23">
        <v>102</v>
      </c>
      <c r="AS19" s="180">
        <v>6</v>
      </c>
      <c r="AT19" s="9"/>
      <c r="AU19" s="9"/>
      <c r="AV19" s="9"/>
    </row>
    <row r="20" spans="1:63" s="34" customFormat="1" ht="23.25" customHeight="1">
      <c r="A20" s="23">
        <v>50</v>
      </c>
      <c r="B20" s="259" t="s">
        <v>459</v>
      </c>
      <c r="C20" s="21" t="s">
        <v>89</v>
      </c>
      <c r="D20" s="24" t="s">
        <v>161</v>
      </c>
      <c r="E20" s="25" t="s">
        <v>26</v>
      </c>
      <c r="F20" s="26" t="s">
        <v>162</v>
      </c>
      <c r="G20" s="25" t="s">
        <v>58</v>
      </c>
      <c r="H20" s="25">
        <v>289</v>
      </c>
      <c r="I20" s="25">
        <v>47</v>
      </c>
      <c r="J20" s="25">
        <v>48</v>
      </c>
      <c r="K20" s="25">
        <v>99</v>
      </c>
      <c r="L20" s="32">
        <f t="shared" si="0"/>
        <v>483</v>
      </c>
      <c r="M20" s="147">
        <v>273</v>
      </c>
      <c r="N20" s="273">
        <v>5</v>
      </c>
      <c r="O20" s="57">
        <v>133</v>
      </c>
      <c r="P20" s="215">
        <v>97.5</v>
      </c>
      <c r="Q20" s="57">
        <f t="shared" si="1"/>
        <v>230.5</v>
      </c>
      <c r="R20" s="124" t="s">
        <v>488</v>
      </c>
      <c r="S20" s="116">
        <v>8</v>
      </c>
      <c r="T20" s="116" t="s">
        <v>335</v>
      </c>
      <c r="U20" s="29">
        <v>3397</v>
      </c>
      <c r="V20" s="23" t="s">
        <v>29</v>
      </c>
      <c r="W20" s="30">
        <v>52060</v>
      </c>
      <c r="X20" s="29">
        <v>3960900113258</v>
      </c>
      <c r="Y20" s="23" t="s">
        <v>30</v>
      </c>
      <c r="Z20" s="31">
        <v>41240</v>
      </c>
      <c r="AA20" s="23" t="s">
        <v>160</v>
      </c>
      <c r="AB20" s="23">
        <v>0.5</v>
      </c>
      <c r="AC20" s="23">
        <v>1</v>
      </c>
      <c r="AD20" s="23">
        <f t="shared" ref="AD20:AD31" si="12">AB20+AC20</f>
        <v>1.5</v>
      </c>
      <c r="AE20" s="23">
        <v>0.5</v>
      </c>
      <c r="AF20" s="23">
        <v>1</v>
      </c>
      <c r="AG20" s="23">
        <f t="shared" ref="AG20:AG31" si="13">AE20+AF20</f>
        <v>1.5</v>
      </c>
      <c r="AH20" s="23">
        <v>0.5</v>
      </c>
      <c r="AI20" s="23">
        <v>1</v>
      </c>
      <c r="AJ20" s="23">
        <f t="shared" ref="AJ20:AJ31" si="14">AH20+AI20</f>
        <v>1.5</v>
      </c>
      <c r="AK20" s="23">
        <v>0.5</v>
      </c>
      <c r="AL20" s="23">
        <v>1</v>
      </c>
      <c r="AM20" s="23">
        <f t="shared" ref="AM20:AM31" si="15">AK20+AL20</f>
        <v>1.5</v>
      </c>
      <c r="AN20" s="23">
        <v>0.5</v>
      </c>
      <c r="AO20" s="23">
        <v>1</v>
      </c>
      <c r="AP20" s="23">
        <f t="shared" ref="AP20:AP31" si="16">AN20+AO20</f>
        <v>1.5</v>
      </c>
      <c r="AQ20" s="23">
        <v>69</v>
      </c>
      <c r="AR20" s="23">
        <v>50</v>
      </c>
      <c r="AS20" s="180">
        <v>4</v>
      </c>
      <c r="AT20" s="9"/>
      <c r="AU20" s="9"/>
      <c r="AV20" s="9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</row>
    <row r="21" spans="1:63" s="1" customFormat="1" ht="23.25" customHeight="1">
      <c r="A21" s="23">
        <v>23</v>
      </c>
      <c r="B21" s="259" t="s">
        <v>454</v>
      </c>
      <c r="C21" s="21" t="s">
        <v>89</v>
      </c>
      <c r="D21" s="24" t="s">
        <v>95</v>
      </c>
      <c r="E21" s="25" t="s">
        <v>26</v>
      </c>
      <c r="F21" s="26" t="s">
        <v>96</v>
      </c>
      <c r="G21" s="27" t="s">
        <v>28</v>
      </c>
      <c r="H21" s="27">
        <v>299</v>
      </c>
      <c r="I21" s="27">
        <v>50</v>
      </c>
      <c r="J21" s="27">
        <v>50</v>
      </c>
      <c r="K21" s="27">
        <v>100</v>
      </c>
      <c r="L21" s="32">
        <f t="shared" si="0"/>
        <v>499</v>
      </c>
      <c r="M21" s="149">
        <v>285</v>
      </c>
      <c r="N21" s="154">
        <v>1</v>
      </c>
      <c r="O21" s="57">
        <v>160</v>
      </c>
      <c r="P21" s="215">
        <v>108.33</v>
      </c>
      <c r="Q21" s="57">
        <f t="shared" si="1"/>
        <v>268.33</v>
      </c>
      <c r="R21" s="124" t="s">
        <v>470</v>
      </c>
      <c r="S21" s="116">
        <v>1</v>
      </c>
      <c r="T21" s="116" t="s">
        <v>500</v>
      </c>
      <c r="U21" s="29">
        <v>1443</v>
      </c>
      <c r="V21" s="23" t="s">
        <v>29</v>
      </c>
      <c r="W21" s="30">
        <v>47660</v>
      </c>
      <c r="X21" s="29">
        <v>3930600191211</v>
      </c>
      <c r="Y21" s="23" t="s">
        <v>30</v>
      </c>
      <c r="Z21" s="31">
        <v>40177</v>
      </c>
      <c r="AA21" s="23" t="s">
        <v>62</v>
      </c>
      <c r="AB21" s="23">
        <v>1</v>
      </c>
      <c r="AC21" s="23">
        <v>1</v>
      </c>
      <c r="AD21" s="23">
        <f t="shared" si="12"/>
        <v>2</v>
      </c>
      <c r="AE21" s="23">
        <v>0.5</v>
      </c>
      <c r="AF21" s="23">
        <v>1</v>
      </c>
      <c r="AG21" s="23">
        <f t="shared" si="13"/>
        <v>1.5</v>
      </c>
      <c r="AH21" s="23">
        <v>0.5</v>
      </c>
      <c r="AI21" s="23">
        <v>1</v>
      </c>
      <c r="AJ21" s="23">
        <f t="shared" si="14"/>
        <v>1.5</v>
      </c>
      <c r="AK21" s="23">
        <v>0.5</v>
      </c>
      <c r="AL21" s="23">
        <v>1</v>
      </c>
      <c r="AM21" s="23">
        <f t="shared" si="15"/>
        <v>1.5</v>
      </c>
      <c r="AN21" s="23">
        <v>1</v>
      </c>
      <c r="AO21" s="23">
        <v>1</v>
      </c>
      <c r="AP21" s="23">
        <f t="shared" si="16"/>
        <v>2</v>
      </c>
      <c r="AQ21" s="23">
        <v>19</v>
      </c>
      <c r="AR21" s="23">
        <v>23</v>
      </c>
      <c r="AS21" s="180">
        <v>9</v>
      </c>
      <c r="AT21" s="9"/>
      <c r="AU21" s="9"/>
      <c r="AV21" s="9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</row>
    <row r="22" spans="1:63" s="1" customFormat="1" ht="23.25" customHeight="1">
      <c r="A22" s="23">
        <v>5</v>
      </c>
      <c r="B22" s="259" t="s">
        <v>454</v>
      </c>
      <c r="C22" s="21" t="s">
        <v>31</v>
      </c>
      <c r="D22" s="24" t="s">
        <v>41</v>
      </c>
      <c r="E22" s="25" t="s">
        <v>26</v>
      </c>
      <c r="F22" s="26" t="s">
        <v>42</v>
      </c>
      <c r="G22" s="27" t="s">
        <v>28</v>
      </c>
      <c r="H22" s="27">
        <v>283</v>
      </c>
      <c r="I22" s="27">
        <v>49</v>
      </c>
      <c r="J22" s="27">
        <v>49</v>
      </c>
      <c r="K22" s="27">
        <v>99</v>
      </c>
      <c r="L22" s="32">
        <f t="shared" si="0"/>
        <v>480</v>
      </c>
      <c r="M22" s="149"/>
      <c r="N22" s="274" t="s">
        <v>508</v>
      </c>
      <c r="O22" s="57">
        <v>158</v>
      </c>
      <c r="P22" s="215">
        <v>119.17</v>
      </c>
      <c r="Q22" s="57">
        <f t="shared" si="1"/>
        <v>277.17</v>
      </c>
      <c r="R22" s="124" t="s">
        <v>471</v>
      </c>
      <c r="S22" s="116">
        <v>2</v>
      </c>
      <c r="T22" s="116" t="s">
        <v>500</v>
      </c>
      <c r="U22" s="29">
        <v>1485</v>
      </c>
      <c r="V22" s="23" t="s">
        <v>29</v>
      </c>
      <c r="W22" s="30">
        <v>44560</v>
      </c>
      <c r="X22" s="29">
        <v>3930100855781</v>
      </c>
      <c r="Y22" s="23" t="s">
        <v>30</v>
      </c>
      <c r="Z22" s="31">
        <v>39092</v>
      </c>
      <c r="AA22" s="23" t="s">
        <v>43</v>
      </c>
      <c r="AB22" s="23">
        <v>0.5</v>
      </c>
      <c r="AC22" s="23">
        <v>1</v>
      </c>
      <c r="AD22" s="23">
        <f t="shared" si="12"/>
        <v>1.5</v>
      </c>
      <c r="AE22" s="23">
        <v>1</v>
      </c>
      <c r="AF22" s="23">
        <v>1</v>
      </c>
      <c r="AG22" s="23">
        <f t="shared" si="13"/>
        <v>2</v>
      </c>
      <c r="AH22" s="23">
        <v>0.5</v>
      </c>
      <c r="AI22" s="23">
        <v>1</v>
      </c>
      <c r="AJ22" s="23">
        <f t="shared" si="14"/>
        <v>1.5</v>
      </c>
      <c r="AK22" s="23">
        <v>0.5</v>
      </c>
      <c r="AL22" s="23">
        <v>1</v>
      </c>
      <c r="AM22" s="23">
        <f t="shared" si="15"/>
        <v>1.5</v>
      </c>
      <c r="AN22" s="23">
        <v>0.5</v>
      </c>
      <c r="AO22" s="23">
        <v>1</v>
      </c>
      <c r="AP22" s="23">
        <f t="shared" si="16"/>
        <v>1.5</v>
      </c>
      <c r="AQ22" s="23">
        <v>22</v>
      </c>
      <c r="AR22" s="23">
        <v>5</v>
      </c>
      <c r="AS22" s="180">
        <v>13</v>
      </c>
      <c r="AT22" s="9"/>
      <c r="AU22" s="9"/>
      <c r="AV22" s="9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</row>
    <row r="23" spans="1:63" s="1" customFormat="1" ht="23.25" customHeight="1">
      <c r="A23" s="23">
        <v>75</v>
      </c>
      <c r="B23" s="259" t="s">
        <v>454</v>
      </c>
      <c r="C23" s="21" t="s">
        <v>218</v>
      </c>
      <c r="D23" s="24" t="s">
        <v>219</v>
      </c>
      <c r="E23" s="25" t="s">
        <v>26</v>
      </c>
      <c r="F23" s="26" t="s">
        <v>220</v>
      </c>
      <c r="G23" s="27" t="s">
        <v>28</v>
      </c>
      <c r="H23" s="27">
        <v>292</v>
      </c>
      <c r="I23" s="27">
        <v>50</v>
      </c>
      <c r="J23" s="27">
        <v>50</v>
      </c>
      <c r="K23" s="27">
        <v>100</v>
      </c>
      <c r="L23" s="32">
        <f t="shared" si="0"/>
        <v>492</v>
      </c>
      <c r="M23" s="149">
        <v>279</v>
      </c>
      <c r="N23" s="154">
        <v>3</v>
      </c>
      <c r="O23" s="57">
        <v>155</v>
      </c>
      <c r="P23" s="215">
        <v>119.17</v>
      </c>
      <c r="Q23" s="57">
        <f t="shared" si="1"/>
        <v>274.17</v>
      </c>
      <c r="R23" s="123" t="s">
        <v>472</v>
      </c>
      <c r="S23" s="117">
        <v>3</v>
      </c>
      <c r="T23" s="117" t="s">
        <v>500</v>
      </c>
      <c r="U23" s="29">
        <v>1024</v>
      </c>
      <c r="V23" s="23" t="s">
        <v>51</v>
      </c>
      <c r="W23" s="30">
        <v>32650</v>
      </c>
      <c r="X23" s="29">
        <v>3939900012816</v>
      </c>
      <c r="Y23" s="23" t="s">
        <v>52</v>
      </c>
      <c r="Z23" s="31">
        <v>39092</v>
      </c>
      <c r="AA23" s="23" t="s">
        <v>43</v>
      </c>
      <c r="AB23" s="23">
        <v>1</v>
      </c>
      <c r="AC23" s="23">
        <v>1</v>
      </c>
      <c r="AD23" s="23">
        <f t="shared" si="12"/>
        <v>2</v>
      </c>
      <c r="AE23" s="23">
        <v>0.5</v>
      </c>
      <c r="AF23" s="23">
        <v>1</v>
      </c>
      <c r="AG23" s="23">
        <f t="shared" si="13"/>
        <v>1.5</v>
      </c>
      <c r="AH23" s="23">
        <v>0.5</v>
      </c>
      <c r="AI23" s="23">
        <v>1</v>
      </c>
      <c r="AJ23" s="23">
        <f t="shared" si="14"/>
        <v>1.5</v>
      </c>
      <c r="AK23" s="23">
        <v>0.5</v>
      </c>
      <c r="AL23" s="23">
        <v>1</v>
      </c>
      <c r="AM23" s="23">
        <f t="shared" si="15"/>
        <v>1.5</v>
      </c>
      <c r="AN23" s="23">
        <v>1</v>
      </c>
      <c r="AO23" s="23">
        <v>1</v>
      </c>
      <c r="AP23" s="23">
        <f t="shared" si="16"/>
        <v>2</v>
      </c>
      <c r="AQ23" s="23">
        <v>3</v>
      </c>
      <c r="AR23" s="23">
        <v>75</v>
      </c>
      <c r="AS23" s="180">
        <v>1</v>
      </c>
      <c r="AT23" s="9"/>
      <c r="AU23" s="9"/>
      <c r="AV23" s="9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</row>
    <row r="24" spans="1:63" s="34" customFormat="1" ht="23.25" customHeight="1">
      <c r="A24" s="23">
        <v>84</v>
      </c>
      <c r="B24" s="259" t="s">
        <v>454</v>
      </c>
      <c r="C24" s="21" t="s">
        <v>218</v>
      </c>
      <c r="D24" s="24" t="s">
        <v>238</v>
      </c>
      <c r="E24" s="25" t="s">
        <v>26</v>
      </c>
      <c r="F24" s="26" t="s">
        <v>239</v>
      </c>
      <c r="G24" s="27" t="s">
        <v>28</v>
      </c>
      <c r="H24" s="27">
        <v>295</v>
      </c>
      <c r="I24" s="27">
        <v>50</v>
      </c>
      <c r="J24" s="27">
        <v>50</v>
      </c>
      <c r="K24" s="27">
        <v>93</v>
      </c>
      <c r="L24" s="32">
        <f t="shared" si="0"/>
        <v>488</v>
      </c>
      <c r="M24" s="149">
        <v>282</v>
      </c>
      <c r="N24" s="154">
        <v>2</v>
      </c>
      <c r="O24" s="57">
        <v>154</v>
      </c>
      <c r="P24" s="215">
        <v>97.5</v>
      </c>
      <c r="Q24" s="57">
        <f t="shared" si="1"/>
        <v>251.5</v>
      </c>
      <c r="R24" s="124" t="s">
        <v>473</v>
      </c>
      <c r="S24" s="116">
        <v>4</v>
      </c>
      <c r="T24" s="116" t="s">
        <v>500</v>
      </c>
      <c r="U24" s="29">
        <v>1288</v>
      </c>
      <c r="V24" s="23" t="s">
        <v>51</v>
      </c>
      <c r="W24" s="30">
        <v>35640</v>
      </c>
      <c r="X24" s="29">
        <v>3930800036073</v>
      </c>
      <c r="Y24" s="23" t="s">
        <v>52</v>
      </c>
      <c r="Z24" s="31">
        <v>40956</v>
      </c>
      <c r="AA24" s="23" t="s">
        <v>53</v>
      </c>
      <c r="AB24" s="23">
        <v>0.5</v>
      </c>
      <c r="AC24" s="23">
        <v>1</v>
      </c>
      <c r="AD24" s="23">
        <f t="shared" si="12"/>
        <v>1.5</v>
      </c>
      <c r="AE24" s="23">
        <v>0.5</v>
      </c>
      <c r="AF24" s="23">
        <v>1</v>
      </c>
      <c r="AG24" s="23">
        <f t="shared" si="13"/>
        <v>1.5</v>
      </c>
      <c r="AH24" s="23">
        <v>0.5</v>
      </c>
      <c r="AI24" s="23">
        <v>1</v>
      </c>
      <c r="AJ24" s="23">
        <f t="shared" si="14"/>
        <v>1.5</v>
      </c>
      <c r="AK24" s="23">
        <v>0.5</v>
      </c>
      <c r="AL24" s="23">
        <v>1</v>
      </c>
      <c r="AM24" s="23">
        <f t="shared" si="15"/>
        <v>1.5</v>
      </c>
      <c r="AN24" s="23">
        <v>0.5</v>
      </c>
      <c r="AO24" s="23">
        <v>1</v>
      </c>
      <c r="AP24" s="23">
        <f t="shared" si="16"/>
        <v>1.5</v>
      </c>
      <c r="AQ24" s="23">
        <v>17</v>
      </c>
      <c r="AR24" s="23">
        <v>84</v>
      </c>
      <c r="AS24" s="180">
        <v>12</v>
      </c>
      <c r="AT24" s="9"/>
      <c r="AU24" s="9"/>
      <c r="AV24" s="9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</row>
    <row r="25" spans="1:63" s="1" customFormat="1" ht="23.25" customHeight="1">
      <c r="A25" s="23">
        <v>82</v>
      </c>
      <c r="B25" s="259" t="s">
        <v>454</v>
      </c>
      <c r="C25" s="21" t="s">
        <v>218</v>
      </c>
      <c r="D25" s="24" t="s">
        <v>234</v>
      </c>
      <c r="E25" s="25" t="s">
        <v>26</v>
      </c>
      <c r="F25" s="26" t="s">
        <v>235</v>
      </c>
      <c r="G25" s="27" t="s">
        <v>28</v>
      </c>
      <c r="H25" s="27">
        <v>290</v>
      </c>
      <c r="I25" s="27">
        <v>50</v>
      </c>
      <c r="J25" s="27">
        <v>50</v>
      </c>
      <c r="K25" s="27">
        <v>100</v>
      </c>
      <c r="L25" s="32">
        <f t="shared" si="0"/>
        <v>490</v>
      </c>
      <c r="M25" s="149">
        <v>282</v>
      </c>
      <c r="N25" s="154">
        <v>2</v>
      </c>
      <c r="O25" s="57">
        <v>154</v>
      </c>
      <c r="P25" s="215">
        <v>75.83</v>
      </c>
      <c r="Q25" s="57">
        <f t="shared" si="1"/>
        <v>229.82999999999998</v>
      </c>
      <c r="R25" s="124" t="s">
        <v>474</v>
      </c>
      <c r="S25" s="116">
        <v>5</v>
      </c>
      <c r="T25" s="116" t="s">
        <v>500</v>
      </c>
      <c r="U25" s="29">
        <v>1258</v>
      </c>
      <c r="V25" s="23" t="s">
        <v>51</v>
      </c>
      <c r="W25" s="30">
        <v>37830</v>
      </c>
      <c r="X25" s="29">
        <v>3930100763398</v>
      </c>
      <c r="Y25" s="23" t="s">
        <v>52</v>
      </c>
      <c r="Z25" s="31">
        <v>41240</v>
      </c>
      <c r="AA25" s="23" t="s">
        <v>160</v>
      </c>
      <c r="AB25" s="23">
        <v>0.5</v>
      </c>
      <c r="AC25" s="23">
        <v>1</v>
      </c>
      <c r="AD25" s="23">
        <f t="shared" si="12"/>
        <v>1.5</v>
      </c>
      <c r="AE25" s="23">
        <v>0.5</v>
      </c>
      <c r="AF25" s="23">
        <v>1</v>
      </c>
      <c r="AG25" s="23">
        <f t="shared" si="13"/>
        <v>1.5</v>
      </c>
      <c r="AH25" s="23">
        <v>0.5</v>
      </c>
      <c r="AI25" s="23">
        <v>1</v>
      </c>
      <c r="AJ25" s="23">
        <f t="shared" si="14"/>
        <v>1.5</v>
      </c>
      <c r="AK25" s="23">
        <v>0.5</v>
      </c>
      <c r="AL25" s="23">
        <v>1</v>
      </c>
      <c r="AM25" s="23">
        <f t="shared" si="15"/>
        <v>1.5</v>
      </c>
      <c r="AN25" s="23">
        <v>0.5</v>
      </c>
      <c r="AO25" s="23">
        <v>1</v>
      </c>
      <c r="AP25" s="23">
        <f t="shared" si="16"/>
        <v>1.5</v>
      </c>
      <c r="AQ25" s="23">
        <v>15</v>
      </c>
      <c r="AR25" s="23">
        <v>82</v>
      </c>
      <c r="AS25" s="180">
        <v>6</v>
      </c>
      <c r="AT25" s="9"/>
      <c r="AU25" s="9"/>
      <c r="AV25" s="9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</row>
    <row r="26" spans="1:63" s="1" customFormat="1" ht="23.25" customHeight="1">
      <c r="A26" s="23">
        <v>4</v>
      </c>
      <c r="B26" s="259" t="s">
        <v>454</v>
      </c>
      <c r="C26" s="21" t="s">
        <v>31</v>
      </c>
      <c r="D26" s="24" t="s">
        <v>39</v>
      </c>
      <c r="E26" s="25" t="s">
        <v>26</v>
      </c>
      <c r="F26" s="26" t="s">
        <v>40</v>
      </c>
      <c r="G26" s="27" t="s">
        <v>28</v>
      </c>
      <c r="H26" s="27"/>
      <c r="I26" s="27"/>
      <c r="J26" s="27"/>
      <c r="K26" s="27"/>
      <c r="L26" s="32">
        <f t="shared" si="0"/>
        <v>0</v>
      </c>
      <c r="M26" s="149">
        <v>282</v>
      </c>
      <c r="N26" s="154">
        <v>2</v>
      </c>
      <c r="O26" s="57">
        <v>154</v>
      </c>
      <c r="P26" s="215">
        <v>108.33</v>
      </c>
      <c r="Q26" s="57">
        <f t="shared" si="1"/>
        <v>262.33</v>
      </c>
      <c r="R26" s="124" t="s">
        <v>475</v>
      </c>
      <c r="S26" s="116">
        <v>6</v>
      </c>
      <c r="T26" s="116" t="s">
        <v>500</v>
      </c>
      <c r="U26" s="29">
        <v>1295</v>
      </c>
      <c r="V26" s="23" t="s">
        <v>29</v>
      </c>
      <c r="W26" s="30">
        <v>52940</v>
      </c>
      <c r="X26" s="29">
        <v>3930300314121</v>
      </c>
      <c r="Y26" s="23" t="s">
        <v>30</v>
      </c>
      <c r="Z26" s="31">
        <v>39441</v>
      </c>
      <c r="AA26" s="23" t="s">
        <v>38</v>
      </c>
      <c r="AB26" s="23">
        <v>1</v>
      </c>
      <c r="AC26" s="23">
        <v>1</v>
      </c>
      <c r="AD26" s="23">
        <f t="shared" si="12"/>
        <v>2</v>
      </c>
      <c r="AE26" s="23">
        <v>0.5</v>
      </c>
      <c r="AF26" s="23">
        <v>1</v>
      </c>
      <c r="AG26" s="23">
        <f t="shared" si="13"/>
        <v>1.5</v>
      </c>
      <c r="AH26" s="23">
        <v>0.5</v>
      </c>
      <c r="AI26" s="23">
        <v>1</v>
      </c>
      <c r="AJ26" s="23">
        <f t="shared" si="14"/>
        <v>1.5</v>
      </c>
      <c r="AK26" s="23">
        <v>0.5</v>
      </c>
      <c r="AL26" s="23">
        <v>1</v>
      </c>
      <c r="AM26" s="23">
        <f t="shared" si="15"/>
        <v>1.5</v>
      </c>
      <c r="AN26" s="23">
        <v>0.5</v>
      </c>
      <c r="AO26" s="23">
        <v>1</v>
      </c>
      <c r="AP26" s="23">
        <f t="shared" si="16"/>
        <v>1.5</v>
      </c>
      <c r="AQ26" s="23">
        <v>18</v>
      </c>
      <c r="AR26" s="23">
        <v>4</v>
      </c>
      <c r="AS26" s="180">
        <v>10</v>
      </c>
      <c r="AT26" s="9"/>
      <c r="AU26" s="9"/>
      <c r="AV26" s="9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</row>
    <row r="27" spans="1:63" s="34" customFormat="1" ht="23.25" customHeight="1">
      <c r="A27" s="23">
        <v>87</v>
      </c>
      <c r="B27" s="259" t="s">
        <v>454</v>
      </c>
      <c r="C27" s="21" t="s">
        <v>218</v>
      </c>
      <c r="D27" s="24" t="s">
        <v>244</v>
      </c>
      <c r="E27" s="25" t="s">
        <v>26</v>
      </c>
      <c r="F27" s="26" t="s">
        <v>245</v>
      </c>
      <c r="G27" s="27" t="s">
        <v>28</v>
      </c>
      <c r="H27" s="27">
        <v>264</v>
      </c>
      <c r="I27" s="27">
        <v>49</v>
      </c>
      <c r="J27" s="27">
        <v>48</v>
      </c>
      <c r="K27" s="27">
        <v>91</v>
      </c>
      <c r="L27" s="32">
        <f t="shared" si="0"/>
        <v>452</v>
      </c>
      <c r="M27" s="149">
        <v>279</v>
      </c>
      <c r="N27" s="154">
        <v>3</v>
      </c>
      <c r="O27" s="57">
        <v>153</v>
      </c>
      <c r="P27" s="215">
        <v>108.33</v>
      </c>
      <c r="Q27" s="57">
        <f t="shared" si="1"/>
        <v>261.33</v>
      </c>
      <c r="R27" s="124" t="s">
        <v>476</v>
      </c>
      <c r="S27" s="116">
        <v>7</v>
      </c>
      <c r="T27" s="116" t="s">
        <v>501</v>
      </c>
      <c r="U27" s="29">
        <v>1506</v>
      </c>
      <c r="V27" s="23" t="s">
        <v>29</v>
      </c>
      <c r="W27" s="30">
        <v>31870</v>
      </c>
      <c r="X27" s="29">
        <v>3940740118728</v>
      </c>
      <c r="Y27" s="23" t="s">
        <v>30</v>
      </c>
      <c r="Z27" s="31">
        <v>41541</v>
      </c>
      <c r="AA27" s="23" t="s">
        <v>246</v>
      </c>
      <c r="AB27" s="23">
        <v>0.5</v>
      </c>
      <c r="AC27" s="23">
        <v>1</v>
      </c>
      <c r="AD27" s="23">
        <f t="shared" si="12"/>
        <v>1.5</v>
      </c>
      <c r="AE27" s="23">
        <v>0.5</v>
      </c>
      <c r="AF27" s="23">
        <v>1</v>
      </c>
      <c r="AG27" s="23">
        <f t="shared" si="13"/>
        <v>1.5</v>
      </c>
      <c r="AH27" s="23">
        <v>0.5</v>
      </c>
      <c r="AI27" s="23">
        <v>1</v>
      </c>
      <c r="AJ27" s="23">
        <f t="shared" si="14"/>
        <v>1.5</v>
      </c>
      <c r="AK27" s="23">
        <v>1</v>
      </c>
      <c r="AL27" s="23">
        <v>1</v>
      </c>
      <c r="AM27" s="23">
        <f t="shared" si="15"/>
        <v>2</v>
      </c>
      <c r="AN27" s="23">
        <v>0.5</v>
      </c>
      <c r="AO27" s="23">
        <v>1</v>
      </c>
      <c r="AP27" s="23">
        <f t="shared" si="16"/>
        <v>1.5</v>
      </c>
      <c r="AQ27" s="23">
        <v>23</v>
      </c>
      <c r="AR27" s="23">
        <v>87</v>
      </c>
      <c r="AS27" s="180">
        <v>11</v>
      </c>
      <c r="AT27" s="9"/>
      <c r="AU27" s="9"/>
      <c r="AV27" s="9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</row>
    <row r="28" spans="1:63" s="1" customFormat="1" ht="23.25" customHeight="1">
      <c r="A28" s="23">
        <v>81</v>
      </c>
      <c r="B28" s="259" t="s">
        <v>454</v>
      </c>
      <c r="C28" s="21" t="s">
        <v>218</v>
      </c>
      <c r="D28" s="24" t="s">
        <v>231</v>
      </c>
      <c r="E28" s="25" t="s">
        <v>26</v>
      </c>
      <c r="F28" s="26" t="s">
        <v>232</v>
      </c>
      <c r="G28" s="27" t="s">
        <v>28</v>
      </c>
      <c r="H28" s="27">
        <v>273</v>
      </c>
      <c r="I28" s="27">
        <v>50</v>
      </c>
      <c r="J28" s="27">
        <v>50</v>
      </c>
      <c r="K28" s="27">
        <v>94</v>
      </c>
      <c r="L28" s="32">
        <f t="shared" si="0"/>
        <v>467</v>
      </c>
      <c r="M28" s="149">
        <v>279</v>
      </c>
      <c r="N28" s="154">
        <v>3</v>
      </c>
      <c r="O28" s="57">
        <v>152</v>
      </c>
      <c r="P28" s="215">
        <v>97.5</v>
      </c>
      <c r="Q28" s="57">
        <f t="shared" si="1"/>
        <v>249.5</v>
      </c>
      <c r="R28" s="124" t="s">
        <v>477</v>
      </c>
      <c r="S28" s="116">
        <v>8</v>
      </c>
      <c r="T28" s="116" t="s">
        <v>501</v>
      </c>
      <c r="U28" s="29">
        <v>1248</v>
      </c>
      <c r="V28" s="23" t="s">
        <v>29</v>
      </c>
      <c r="W28" s="30">
        <v>37900</v>
      </c>
      <c r="X28" s="29">
        <v>3900100554110</v>
      </c>
      <c r="Y28" s="23" t="s">
        <v>30</v>
      </c>
      <c r="Z28" s="31">
        <v>41457</v>
      </c>
      <c r="AA28" s="23" t="s">
        <v>233</v>
      </c>
      <c r="AB28" s="23">
        <v>0.5</v>
      </c>
      <c r="AC28" s="23">
        <v>1</v>
      </c>
      <c r="AD28" s="23">
        <f t="shared" si="12"/>
        <v>1.5</v>
      </c>
      <c r="AE28" s="23">
        <v>0.5</v>
      </c>
      <c r="AF28" s="23">
        <v>1</v>
      </c>
      <c r="AG28" s="23">
        <f t="shared" si="13"/>
        <v>1.5</v>
      </c>
      <c r="AH28" s="23">
        <v>0.5</v>
      </c>
      <c r="AI28" s="23">
        <v>1.5</v>
      </c>
      <c r="AJ28" s="23">
        <f t="shared" si="14"/>
        <v>2</v>
      </c>
      <c r="AK28" s="23">
        <v>0.5</v>
      </c>
      <c r="AL28" s="23">
        <v>1.5</v>
      </c>
      <c r="AM28" s="23">
        <f t="shared" si="15"/>
        <v>2</v>
      </c>
      <c r="AN28" s="23">
        <v>0.5</v>
      </c>
      <c r="AO28" s="23">
        <v>1</v>
      </c>
      <c r="AP28" s="23">
        <f t="shared" si="16"/>
        <v>1.5</v>
      </c>
      <c r="AQ28" s="23">
        <v>14</v>
      </c>
      <c r="AR28" s="23">
        <v>81</v>
      </c>
      <c r="AS28" s="180">
        <v>3</v>
      </c>
      <c r="AT28" s="9"/>
      <c r="AU28" s="9"/>
      <c r="AV28" s="9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</row>
    <row r="29" spans="1:63" s="1" customFormat="1" ht="23.25" customHeight="1">
      <c r="A29" s="23">
        <v>83</v>
      </c>
      <c r="B29" s="259" t="s">
        <v>454</v>
      </c>
      <c r="C29" s="21" t="s">
        <v>218</v>
      </c>
      <c r="D29" s="24" t="s">
        <v>236</v>
      </c>
      <c r="E29" s="25" t="s">
        <v>26</v>
      </c>
      <c r="F29" s="26" t="s">
        <v>237</v>
      </c>
      <c r="G29" s="27" t="s">
        <v>28</v>
      </c>
      <c r="H29" s="27">
        <v>287</v>
      </c>
      <c r="I29" s="27">
        <v>50</v>
      </c>
      <c r="J29" s="27">
        <v>50</v>
      </c>
      <c r="K29" s="27">
        <v>100</v>
      </c>
      <c r="L29" s="32">
        <f t="shared" si="0"/>
        <v>487</v>
      </c>
      <c r="M29" s="149">
        <v>282</v>
      </c>
      <c r="N29" s="154">
        <v>2</v>
      </c>
      <c r="O29" s="57">
        <v>151</v>
      </c>
      <c r="P29" s="215">
        <v>119.17</v>
      </c>
      <c r="Q29" s="57">
        <f t="shared" si="1"/>
        <v>270.17</v>
      </c>
      <c r="R29" s="123" t="s">
        <v>478</v>
      </c>
      <c r="S29" s="117">
        <v>9</v>
      </c>
      <c r="T29" s="117" t="s">
        <v>501</v>
      </c>
      <c r="U29" s="29">
        <v>1274</v>
      </c>
      <c r="V29" s="23" t="s">
        <v>29</v>
      </c>
      <c r="W29" s="30">
        <v>53080</v>
      </c>
      <c r="X29" s="29">
        <v>5930300003156</v>
      </c>
      <c r="Y29" s="23" t="s">
        <v>30</v>
      </c>
      <c r="Z29" s="31">
        <v>41240</v>
      </c>
      <c r="AA29" s="23" t="s">
        <v>160</v>
      </c>
      <c r="AB29" s="23">
        <v>0.5</v>
      </c>
      <c r="AC29" s="23">
        <v>1</v>
      </c>
      <c r="AD29" s="23">
        <f t="shared" si="12"/>
        <v>1.5</v>
      </c>
      <c r="AE29" s="23">
        <v>0.5</v>
      </c>
      <c r="AF29" s="23">
        <v>1</v>
      </c>
      <c r="AG29" s="23">
        <f t="shared" si="13"/>
        <v>1.5</v>
      </c>
      <c r="AH29" s="23">
        <v>0.5</v>
      </c>
      <c r="AI29" s="23">
        <v>1</v>
      </c>
      <c r="AJ29" s="23">
        <f t="shared" si="14"/>
        <v>1.5</v>
      </c>
      <c r="AK29" s="23">
        <v>1</v>
      </c>
      <c r="AL29" s="23">
        <v>1</v>
      </c>
      <c r="AM29" s="23">
        <f t="shared" si="15"/>
        <v>2</v>
      </c>
      <c r="AN29" s="23">
        <v>0.5</v>
      </c>
      <c r="AO29" s="23">
        <v>1</v>
      </c>
      <c r="AP29" s="23">
        <f t="shared" si="16"/>
        <v>1.5</v>
      </c>
      <c r="AQ29" s="23">
        <v>16</v>
      </c>
      <c r="AR29" s="23">
        <v>83</v>
      </c>
      <c r="AS29" s="180">
        <v>5</v>
      </c>
      <c r="AT29" s="9"/>
      <c r="AU29" s="9"/>
      <c r="AV29" s="9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</row>
    <row r="30" spans="1:63" s="1" customFormat="1" ht="23.25" customHeight="1">
      <c r="A30" s="23">
        <v>80</v>
      </c>
      <c r="B30" s="259" t="s">
        <v>454</v>
      </c>
      <c r="C30" s="21" t="s">
        <v>218</v>
      </c>
      <c r="D30" s="24" t="s">
        <v>229</v>
      </c>
      <c r="E30" s="25" t="s">
        <v>26</v>
      </c>
      <c r="F30" s="26" t="s">
        <v>230</v>
      </c>
      <c r="G30" s="27" t="s">
        <v>28</v>
      </c>
      <c r="H30" s="27">
        <v>281</v>
      </c>
      <c r="I30" s="27">
        <v>50</v>
      </c>
      <c r="J30" s="27">
        <v>50</v>
      </c>
      <c r="K30" s="27">
        <v>100</v>
      </c>
      <c r="L30" s="32">
        <f t="shared" si="0"/>
        <v>481</v>
      </c>
      <c r="M30" s="149">
        <v>279</v>
      </c>
      <c r="N30" s="154">
        <v>3</v>
      </c>
      <c r="O30" s="57">
        <v>150</v>
      </c>
      <c r="P30" s="215">
        <v>65</v>
      </c>
      <c r="Q30" s="57">
        <f t="shared" si="1"/>
        <v>215</v>
      </c>
      <c r="R30" s="124" t="s">
        <v>480</v>
      </c>
      <c r="S30" s="116">
        <v>10</v>
      </c>
      <c r="T30" s="117" t="s">
        <v>501</v>
      </c>
      <c r="U30" s="29">
        <v>1240</v>
      </c>
      <c r="V30" s="23" t="s">
        <v>29</v>
      </c>
      <c r="W30" s="30">
        <v>40100</v>
      </c>
      <c r="X30" s="29">
        <v>3939900278051</v>
      </c>
      <c r="Y30" s="23" t="s">
        <v>30</v>
      </c>
      <c r="Z30" s="31">
        <v>37910</v>
      </c>
      <c r="AA30" s="23" t="s">
        <v>86</v>
      </c>
      <c r="AB30" s="23">
        <v>0.5</v>
      </c>
      <c r="AC30" s="23">
        <v>1</v>
      </c>
      <c r="AD30" s="23">
        <f t="shared" si="12"/>
        <v>1.5</v>
      </c>
      <c r="AE30" s="23">
        <v>0.5</v>
      </c>
      <c r="AF30" s="23">
        <v>1</v>
      </c>
      <c r="AG30" s="23">
        <f t="shared" si="13"/>
        <v>1.5</v>
      </c>
      <c r="AH30" s="23">
        <v>1</v>
      </c>
      <c r="AI30" s="23">
        <v>1</v>
      </c>
      <c r="AJ30" s="23">
        <f t="shared" si="14"/>
        <v>2</v>
      </c>
      <c r="AK30" s="23">
        <v>0.5</v>
      </c>
      <c r="AL30" s="23">
        <v>1</v>
      </c>
      <c r="AM30" s="23">
        <f t="shared" si="15"/>
        <v>1.5</v>
      </c>
      <c r="AN30" s="23">
        <v>0.5</v>
      </c>
      <c r="AO30" s="23">
        <v>1</v>
      </c>
      <c r="AP30" s="23">
        <f t="shared" si="16"/>
        <v>1.5</v>
      </c>
      <c r="AQ30" s="23">
        <v>13</v>
      </c>
      <c r="AR30" s="23">
        <v>80</v>
      </c>
      <c r="AS30" s="180">
        <v>4</v>
      </c>
      <c r="AT30" s="9"/>
      <c r="AU30" s="9"/>
      <c r="AV30" s="9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</row>
    <row r="31" spans="1:63" ht="23.25" customHeight="1">
      <c r="A31" s="23">
        <v>86</v>
      </c>
      <c r="B31" s="259" t="s">
        <v>454</v>
      </c>
      <c r="C31" s="21" t="s">
        <v>218</v>
      </c>
      <c r="D31" s="24" t="s">
        <v>242</v>
      </c>
      <c r="E31" s="25" t="s">
        <v>26</v>
      </c>
      <c r="F31" s="26" t="s">
        <v>243</v>
      </c>
      <c r="G31" s="27" t="s">
        <v>28</v>
      </c>
      <c r="H31" s="27"/>
      <c r="I31" s="27"/>
      <c r="J31" s="27"/>
      <c r="K31" s="27"/>
      <c r="L31" s="32">
        <f t="shared" si="0"/>
        <v>0</v>
      </c>
      <c r="M31" s="149">
        <v>279</v>
      </c>
      <c r="N31" s="154">
        <v>3</v>
      </c>
      <c r="O31" s="57">
        <v>149</v>
      </c>
      <c r="P31" s="215">
        <v>97.5</v>
      </c>
      <c r="Q31" s="57">
        <f t="shared" si="1"/>
        <v>246.5</v>
      </c>
      <c r="R31" s="124" t="s">
        <v>479</v>
      </c>
      <c r="S31" s="116">
        <v>11</v>
      </c>
      <c r="T31" s="117" t="s">
        <v>501</v>
      </c>
      <c r="U31" s="29">
        <v>1475</v>
      </c>
      <c r="V31" s="23" t="s">
        <v>29</v>
      </c>
      <c r="W31" s="30">
        <v>43080</v>
      </c>
      <c r="X31" s="29">
        <v>5801690001864</v>
      </c>
      <c r="Y31" s="23" t="s">
        <v>30</v>
      </c>
      <c r="Z31" s="31">
        <v>40849</v>
      </c>
      <c r="AA31" s="23" t="s">
        <v>32</v>
      </c>
      <c r="AB31" s="23">
        <v>0.5</v>
      </c>
      <c r="AC31" s="23">
        <v>1</v>
      </c>
      <c r="AD31" s="23">
        <f t="shared" si="12"/>
        <v>1.5</v>
      </c>
      <c r="AE31" s="23">
        <v>0.5</v>
      </c>
      <c r="AF31" s="23">
        <v>1</v>
      </c>
      <c r="AG31" s="23">
        <f t="shared" si="13"/>
        <v>1.5</v>
      </c>
      <c r="AH31" s="23">
        <v>0.5</v>
      </c>
      <c r="AI31" s="23">
        <v>1</v>
      </c>
      <c r="AJ31" s="23">
        <f t="shared" si="14"/>
        <v>1.5</v>
      </c>
      <c r="AK31" s="23">
        <v>0.5</v>
      </c>
      <c r="AL31" s="23">
        <v>1</v>
      </c>
      <c r="AM31" s="23">
        <f t="shared" si="15"/>
        <v>1.5</v>
      </c>
      <c r="AN31" s="23">
        <v>0.5</v>
      </c>
      <c r="AO31" s="23">
        <v>1</v>
      </c>
      <c r="AP31" s="23">
        <f t="shared" si="16"/>
        <v>1.5</v>
      </c>
      <c r="AQ31" s="23">
        <v>21</v>
      </c>
      <c r="AR31" s="23">
        <v>86</v>
      </c>
      <c r="AS31" s="180">
        <v>8</v>
      </c>
    </row>
    <row r="32" spans="1:63" s="9" customFormat="1" ht="23.25" customHeight="1">
      <c r="A32" s="76">
        <v>85</v>
      </c>
      <c r="B32" s="280" t="s">
        <v>454</v>
      </c>
      <c r="C32" s="281" t="s">
        <v>218</v>
      </c>
      <c r="D32" s="282" t="s">
        <v>240</v>
      </c>
      <c r="E32" s="283" t="s">
        <v>26</v>
      </c>
      <c r="F32" s="284" t="s">
        <v>241</v>
      </c>
      <c r="G32" s="299" t="s">
        <v>28</v>
      </c>
      <c r="H32" s="299">
        <v>282</v>
      </c>
      <c r="I32" s="299">
        <v>50</v>
      </c>
      <c r="J32" s="299">
        <v>50</v>
      </c>
      <c r="K32" s="299">
        <v>100</v>
      </c>
      <c r="L32" s="285">
        <f t="shared" si="0"/>
        <v>482</v>
      </c>
      <c r="M32" s="300">
        <v>276</v>
      </c>
      <c r="N32" s="301">
        <v>4</v>
      </c>
      <c r="O32" s="116">
        <v>145</v>
      </c>
      <c r="P32" s="288">
        <v>108.33</v>
      </c>
      <c r="Q32" s="116">
        <f t="shared" si="1"/>
        <v>253.32999999999998</v>
      </c>
      <c r="R32" s="117" t="s">
        <v>481</v>
      </c>
      <c r="S32" s="117">
        <v>12</v>
      </c>
      <c r="T32" s="117" t="s">
        <v>501</v>
      </c>
      <c r="U32" s="29">
        <v>1464</v>
      </c>
      <c r="V32" s="23"/>
      <c r="W32" s="30"/>
      <c r="X32" s="278"/>
      <c r="Y32" s="23" t="s">
        <v>44</v>
      </c>
      <c r="Z32" s="279"/>
      <c r="AA32" s="23" t="s">
        <v>511</v>
      </c>
      <c r="AB32" s="311">
        <v>0.5</v>
      </c>
      <c r="AC32" s="311">
        <v>1.5</v>
      </c>
      <c r="AD32" s="308">
        <f t="shared" ref="AD32" si="17">AB32+AC32</f>
        <v>2</v>
      </c>
      <c r="AE32" s="312">
        <v>0.5</v>
      </c>
      <c r="AF32" s="312">
        <v>1</v>
      </c>
      <c r="AG32" s="307">
        <f t="shared" ref="AG32" si="18">AE32+AF32</f>
        <v>1.5</v>
      </c>
      <c r="AH32" s="311">
        <v>0.5</v>
      </c>
      <c r="AI32" s="311">
        <v>1.5</v>
      </c>
      <c r="AJ32" s="309">
        <f t="shared" ref="AJ32" si="19">AH32+AI32</f>
        <v>2</v>
      </c>
      <c r="AK32" s="312">
        <v>0.5</v>
      </c>
      <c r="AL32" s="312">
        <v>1</v>
      </c>
      <c r="AM32" s="307">
        <f t="shared" ref="AM32" si="20">AK32+AL32</f>
        <v>1.5</v>
      </c>
      <c r="AN32" s="312">
        <v>0.5</v>
      </c>
      <c r="AO32" s="312">
        <v>1</v>
      </c>
      <c r="AP32" s="310">
        <f t="shared" ref="AP32" si="21">AN32+AO32</f>
        <v>1.5</v>
      </c>
      <c r="AQ32" s="23">
        <v>20</v>
      </c>
      <c r="AR32" s="23">
        <v>85</v>
      </c>
      <c r="AS32" s="180">
        <v>7</v>
      </c>
    </row>
    <row r="33" spans="1:63" s="9" customFormat="1" ht="23.25" customHeight="1">
      <c r="A33" s="76">
        <v>79</v>
      </c>
      <c r="B33" s="280" t="s">
        <v>454</v>
      </c>
      <c r="C33" s="281" t="s">
        <v>218</v>
      </c>
      <c r="D33" s="282" t="s">
        <v>227</v>
      </c>
      <c r="E33" s="283" t="s">
        <v>26</v>
      </c>
      <c r="F33" s="284" t="s">
        <v>228</v>
      </c>
      <c r="G33" s="299" t="s">
        <v>28</v>
      </c>
      <c r="H33" s="299">
        <v>284</v>
      </c>
      <c r="I33" s="299">
        <v>50</v>
      </c>
      <c r="J33" s="299">
        <v>50</v>
      </c>
      <c r="K33" s="299">
        <v>99</v>
      </c>
      <c r="L33" s="285">
        <f t="shared" si="0"/>
        <v>483</v>
      </c>
      <c r="M33" s="300">
        <v>276</v>
      </c>
      <c r="N33" s="301">
        <v>4</v>
      </c>
      <c r="O33" s="116">
        <v>144</v>
      </c>
      <c r="P33" s="288">
        <v>86.67</v>
      </c>
      <c r="Q33" s="116">
        <f t="shared" si="1"/>
        <v>230.67000000000002</v>
      </c>
      <c r="R33" s="116" t="s">
        <v>486</v>
      </c>
      <c r="S33" s="116">
        <v>13</v>
      </c>
      <c r="T33" s="116" t="s">
        <v>501</v>
      </c>
      <c r="U33" s="29">
        <v>1224</v>
      </c>
      <c r="V33" s="23"/>
      <c r="W33" s="30"/>
      <c r="X33" s="278"/>
      <c r="Y33" s="23" t="s">
        <v>44</v>
      </c>
      <c r="Z33" s="279"/>
      <c r="AA33" s="23" t="s">
        <v>518</v>
      </c>
      <c r="AB33" s="307">
        <v>0.5</v>
      </c>
      <c r="AC33" s="307">
        <v>1</v>
      </c>
      <c r="AD33" s="308">
        <f>AB33+AC33</f>
        <v>1.5</v>
      </c>
      <c r="AE33" s="307">
        <v>0.5</v>
      </c>
      <c r="AF33" s="307">
        <v>1</v>
      </c>
      <c r="AG33" s="307">
        <f>AE33+AF33</f>
        <v>1.5</v>
      </c>
      <c r="AH33" s="309">
        <v>1</v>
      </c>
      <c r="AI33" s="309">
        <v>1</v>
      </c>
      <c r="AJ33" s="309">
        <f>AH33+AI33</f>
        <v>2</v>
      </c>
      <c r="AK33" s="307">
        <v>0.5</v>
      </c>
      <c r="AL33" s="307">
        <v>1</v>
      </c>
      <c r="AM33" s="307">
        <f>AK33+AL33</f>
        <v>1.5</v>
      </c>
      <c r="AN33" s="307">
        <v>0.5</v>
      </c>
      <c r="AO33" s="307">
        <v>1</v>
      </c>
      <c r="AP33" s="310">
        <f>AN33+AO33</f>
        <v>1.5</v>
      </c>
      <c r="AQ33" s="23">
        <v>12</v>
      </c>
      <c r="AR33" s="23">
        <v>79</v>
      </c>
      <c r="AS33" s="180">
        <v>2</v>
      </c>
    </row>
    <row r="34" spans="1:63" ht="23.25" customHeight="1">
      <c r="A34" s="23">
        <v>3</v>
      </c>
      <c r="B34" s="259" t="s">
        <v>453</v>
      </c>
      <c r="C34" s="21" t="s">
        <v>31</v>
      </c>
      <c r="D34" s="24" t="s">
        <v>36</v>
      </c>
      <c r="E34" s="25" t="s">
        <v>26</v>
      </c>
      <c r="F34" s="26" t="s">
        <v>37</v>
      </c>
      <c r="G34" s="27" t="s">
        <v>28</v>
      </c>
      <c r="H34" s="27">
        <v>274</v>
      </c>
      <c r="I34" s="27">
        <v>48</v>
      </c>
      <c r="J34" s="27">
        <v>50</v>
      </c>
      <c r="K34" s="27">
        <v>98</v>
      </c>
      <c r="L34" s="32">
        <f t="shared" si="0"/>
        <v>470</v>
      </c>
      <c r="M34" s="149"/>
      <c r="N34" s="274" t="s">
        <v>508</v>
      </c>
      <c r="O34" s="57">
        <v>168</v>
      </c>
      <c r="P34" s="215">
        <v>97.5</v>
      </c>
      <c r="Q34" s="57">
        <f t="shared" si="1"/>
        <v>265.5</v>
      </c>
      <c r="R34" s="124" t="s">
        <v>470</v>
      </c>
      <c r="S34" s="116">
        <v>1</v>
      </c>
      <c r="T34" s="116" t="s">
        <v>500</v>
      </c>
      <c r="U34" s="29">
        <v>1196</v>
      </c>
      <c r="V34" s="23" t="s">
        <v>29</v>
      </c>
      <c r="W34" s="30">
        <v>52060</v>
      </c>
      <c r="X34" s="29">
        <v>3930600754771</v>
      </c>
      <c r="Y34" s="23" t="s">
        <v>30</v>
      </c>
      <c r="Z34" s="31">
        <v>39441</v>
      </c>
      <c r="AA34" s="23" t="s">
        <v>38</v>
      </c>
      <c r="AB34" s="23">
        <v>0.5</v>
      </c>
      <c r="AC34" s="23">
        <v>1</v>
      </c>
      <c r="AD34" s="23">
        <f>AB34+AC34</f>
        <v>1.5</v>
      </c>
      <c r="AE34" s="23">
        <v>1</v>
      </c>
      <c r="AF34" s="23">
        <v>1</v>
      </c>
      <c r="AG34" s="23">
        <f>AE34+AF34</f>
        <v>2</v>
      </c>
      <c r="AH34" s="23">
        <v>0.5</v>
      </c>
      <c r="AI34" s="23">
        <v>1</v>
      </c>
      <c r="AJ34" s="23">
        <f>AH34+AI34</f>
        <v>1.5</v>
      </c>
      <c r="AK34" s="23">
        <v>0.5</v>
      </c>
      <c r="AL34" s="23">
        <v>1</v>
      </c>
      <c r="AM34" s="23">
        <f>AK34+AL34</f>
        <v>1.5</v>
      </c>
      <c r="AN34" s="23">
        <v>0.5</v>
      </c>
      <c r="AO34" s="23">
        <v>1</v>
      </c>
      <c r="AP34" s="23">
        <f>AN34+AO34</f>
        <v>1.5</v>
      </c>
      <c r="AQ34" s="23">
        <v>11</v>
      </c>
      <c r="AR34" s="23">
        <v>3</v>
      </c>
      <c r="AS34" s="180">
        <v>12</v>
      </c>
    </row>
    <row r="35" spans="1:63" ht="23.25" customHeight="1">
      <c r="A35" s="23">
        <v>77</v>
      </c>
      <c r="B35" s="259" t="s">
        <v>453</v>
      </c>
      <c r="C35" s="21" t="s">
        <v>218</v>
      </c>
      <c r="D35" s="24" t="s">
        <v>223</v>
      </c>
      <c r="E35" s="25" t="s">
        <v>26</v>
      </c>
      <c r="F35" s="26" t="s">
        <v>224</v>
      </c>
      <c r="G35" s="27" t="s">
        <v>28</v>
      </c>
      <c r="H35" s="27">
        <v>280</v>
      </c>
      <c r="I35" s="27">
        <v>50</v>
      </c>
      <c r="J35" s="27">
        <v>50</v>
      </c>
      <c r="K35" s="27">
        <v>98</v>
      </c>
      <c r="L35" s="32">
        <f t="shared" si="0"/>
        <v>478</v>
      </c>
      <c r="M35" s="149">
        <v>252</v>
      </c>
      <c r="N35" s="154">
        <v>5</v>
      </c>
      <c r="O35" s="57">
        <v>167</v>
      </c>
      <c r="P35" s="215">
        <v>130</v>
      </c>
      <c r="Q35" s="57">
        <f t="shared" si="1"/>
        <v>297</v>
      </c>
      <c r="R35" s="123" t="s">
        <v>471</v>
      </c>
      <c r="S35" s="117">
        <v>2</v>
      </c>
      <c r="T35" s="117" t="s">
        <v>500</v>
      </c>
      <c r="U35" s="29">
        <v>1136</v>
      </c>
      <c r="V35" s="23" t="s">
        <v>81</v>
      </c>
      <c r="W35" s="30">
        <v>56450</v>
      </c>
      <c r="X35" s="29">
        <v>3930800244253</v>
      </c>
      <c r="Y35" s="23" t="s">
        <v>30</v>
      </c>
      <c r="Z35" s="31">
        <v>39092</v>
      </c>
      <c r="AA35" s="23" t="s">
        <v>43</v>
      </c>
      <c r="AB35" s="23">
        <v>1</v>
      </c>
      <c r="AC35" s="23">
        <v>1</v>
      </c>
      <c r="AD35" s="23">
        <f>AB35+AC35</f>
        <v>2</v>
      </c>
      <c r="AE35" s="23">
        <v>0.5</v>
      </c>
      <c r="AF35" s="23">
        <v>1</v>
      </c>
      <c r="AG35" s="23">
        <f>AE35+AF35</f>
        <v>1.5</v>
      </c>
      <c r="AH35" s="23">
        <v>1</v>
      </c>
      <c r="AI35" s="23">
        <v>1</v>
      </c>
      <c r="AJ35" s="23">
        <f>AH35+AI35</f>
        <v>2</v>
      </c>
      <c r="AK35" s="23">
        <v>0.5</v>
      </c>
      <c r="AL35" s="23">
        <v>1</v>
      </c>
      <c r="AM35" s="23">
        <f>AK35+AL35</f>
        <v>1.5</v>
      </c>
      <c r="AN35" s="23">
        <v>0.5</v>
      </c>
      <c r="AO35" s="23">
        <v>1</v>
      </c>
      <c r="AP35" s="23">
        <f>AN35+AO35</f>
        <v>1.5</v>
      </c>
      <c r="AQ35" s="23">
        <v>7</v>
      </c>
      <c r="AR35" s="23">
        <v>77</v>
      </c>
      <c r="AS35" s="180">
        <v>4</v>
      </c>
    </row>
    <row r="36" spans="1:63" ht="23.25" customHeight="1">
      <c r="A36" s="23">
        <v>24</v>
      </c>
      <c r="B36" s="259" t="s">
        <v>453</v>
      </c>
      <c r="C36" s="21" t="s">
        <v>89</v>
      </c>
      <c r="D36" s="24" t="s">
        <v>97</v>
      </c>
      <c r="E36" s="25" t="s">
        <v>26</v>
      </c>
      <c r="F36" s="26" t="s">
        <v>98</v>
      </c>
      <c r="G36" s="27" t="s">
        <v>28</v>
      </c>
      <c r="H36" s="27">
        <v>275</v>
      </c>
      <c r="I36" s="27">
        <v>50</v>
      </c>
      <c r="J36" s="27">
        <v>48</v>
      </c>
      <c r="K36" s="27">
        <v>92</v>
      </c>
      <c r="L36" s="32">
        <f t="shared" si="0"/>
        <v>465</v>
      </c>
      <c r="M36" s="149">
        <v>251</v>
      </c>
      <c r="N36" s="154">
        <v>6</v>
      </c>
      <c r="O36" s="57">
        <v>166</v>
      </c>
      <c r="P36" s="215">
        <v>108.33</v>
      </c>
      <c r="Q36" s="57">
        <f t="shared" si="1"/>
        <v>274.33</v>
      </c>
      <c r="R36" s="123" t="s">
        <v>472</v>
      </c>
      <c r="S36" s="117">
        <v>3</v>
      </c>
      <c r="T36" s="117" t="s">
        <v>500</v>
      </c>
      <c r="U36" s="29">
        <v>1520</v>
      </c>
      <c r="V36" s="23" t="s">
        <v>81</v>
      </c>
      <c r="W36" s="30">
        <v>58260</v>
      </c>
      <c r="X36" s="29">
        <v>3930500799080</v>
      </c>
      <c r="Y36" s="23" t="s">
        <v>30</v>
      </c>
      <c r="Z36" s="31">
        <v>38238</v>
      </c>
      <c r="AA36" s="23" t="s">
        <v>99</v>
      </c>
      <c r="AB36" s="23">
        <v>0.5</v>
      </c>
      <c r="AC36" s="23">
        <v>1</v>
      </c>
      <c r="AD36" s="23">
        <f>AB36+AC36</f>
        <v>1.5</v>
      </c>
      <c r="AE36" s="23">
        <v>0.5</v>
      </c>
      <c r="AF36" s="23">
        <v>1</v>
      </c>
      <c r="AG36" s="23">
        <f>AE36+AF36</f>
        <v>1.5</v>
      </c>
      <c r="AH36" s="23">
        <v>0.5</v>
      </c>
      <c r="AI36" s="23">
        <v>1</v>
      </c>
      <c r="AJ36" s="23">
        <f>AH36+AI36</f>
        <v>1.5</v>
      </c>
      <c r="AK36" s="23">
        <v>1</v>
      </c>
      <c r="AL36" s="23">
        <v>1</v>
      </c>
      <c r="AM36" s="23">
        <f>AK36+AL36</f>
        <v>2</v>
      </c>
      <c r="AN36" s="23">
        <v>0.5</v>
      </c>
      <c r="AO36" s="23">
        <v>1</v>
      </c>
      <c r="AP36" s="23">
        <f>AN36+AO36</f>
        <v>1.5</v>
      </c>
      <c r="AQ36" s="23">
        <v>24</v>
      </c>
      <c r="AR36" s="23">
        <v>24</v>
      </c>
      <c r="AS36" s="180">
        <v>5</v>
      </c>
    </row>
    <row r="37" spans="1:63" s="8" customFormat="1" ht="23.25" customHeight="1">
      <c r="A37" s="76">
        <v>6</v>
      </c>
      <c r="B37" s="280" t="s">
        <v>453</v>
      </c>
      <c r="C37" s="281" t="s">
        <v>31</v>
      </c>
      <c r="D37" s="302" t="s">
        <v>496</v>
      </c>
      <c r="E37" s="283" t="s">
        <v>26</v>
      </c>
      <c r="F37" s="284" t="s">
        <v>45</v>
      </c>
      <c r="G37" s="299" t="s">
        <v>28</v>
      </c>
      <c r="H37" s="299"/>
      <c r="I37" s="299"/>
      <c r="J37" s="299"/>
      <c r="K37" s="299"/>
      <c r="L37" s="285">
        <f t="shared" ref="L37:L68" si="22">SUM(H37:K37)</f>
        <v>0</v>
      </c>
      <c r="M37" s="300">
        <v>251</v>
      </c>
      <c r="N37" s="301">
        <v>6</v>
      </c>
      <c r="O37" s="116">
        <v>166</v>
      </c>
      <c r="P37" s="288">
        <v>86.67</v>
      </c>
      <c r="Q37" s="116">
        <f t="shared" ref="Q37:Q68" si="23">SUM(O37:P37)</f>
        <v>252.67000000000002</v>
      </c>
      <c r="R37" s="116" t="s">
        <v>473</v>
      </c>
      <c r="S37" s="116">
        <v>4</v>
      </c>
      <c r="T37" s="116" t="s">
        <v>500</v>
      </c>
      <c r="U37" s="29">
        <v>1544</v>
      </c>
      <c r="V37" s="23"/>
      <c r="W37" s="30"/>
      <c r="X37" s="278"/>
      <c r="Y37" s="23" t="s">
        <v>44</v>
      </c>
      <c r="Z37" s="279"/>
      <c r="AA37" s="23" t="s">
        <v>516</v>
      </c>
      <c r="AB37" s="312">
        <v>0.5</v>
      </c>
      <c r="AC37" s="312">
        <v>1</v>
      </c>
      <c r="AD37" s="308">
        <f t="shared" ref="AD37" si="24">AB37+AC37</f>
        <v>1.5</v>
      </c>
      <c r="AE37" s="312">
        <v>0.5</v>
      </c>
      <c r="AF37" s="312">
        <v>1</v>
      </c>
      <c r="AG37" s="307">
        <f t="shared" ref="AG37" si="25">AE37+AF37</f>
        <v>1.5</v>
      </c>
      <c r="AH37" s="312">
        <v>0.5</v>
      </c>
      <c r="AI37" s="312">
        <v>1</v>
      </c>
      <c r="AJ37" s="309">
        <f t="shared" ref="AJ37" si="26">AH37+AI37</f>
        <v>1.5</v>
      </c>
      <c r="AK37" s="311">
        <v>1</v>
      </c>
      <c r="AL37" s="311">
        <v>1</v>
      </c>
      <c r="AM37" s="307">
        <f t="shared" ref="AM37" si="27">AK37+AL37</f>
        <v>2</v>
      </c>
      <c r="AN37" s="312">
        <v>0.5</v>
      </c>
      <c r="AO37" s="312">
        <v>1</v>
      </c>
      <c r="AP37" s="310">
        <f t="shared" ref="AP37" si="28">AN37+AO37</f>
        <v>1.5</v>
      </c>
      <c r="AQ37" s="23">
        <v>26</v>
      </c>
      <c r="AR37" s="23">
        <v>6</v>
      </c>
      <c r="AS37" s="180">
        <v>13</v>
      </c>
      <c r="AT37" s="9"/>
      <c r="AU37" s="9"/>
      <c r="AV37" s="9"/>
    </row>
    <row r="38" spans="1:63" s="1" customFormat="1" ht="23.25" customHeight="1">
      <c r="A38" s="23">
        <v>21</v>
      </c>
      <c r="B38" s="259" t="s">
        <v>453</v>
      </c>
      <c r="C38" s="21" t="s">
        <v>89</v>
      </c>
      <c r="D38" s="24" t="s">
        <v>90</v>
      </c>
      <c r="E38" s="25" t="s">
        <v>26</v>
      </c>
      <c r="F38" s="26" t="s">
        <v>91</v>
      </c>
      <c r="G38" s="27" t="s">
        <v>28</v>
      </c>
      <c r="H38" s="27">
        <v>272</v>
      </c>
      <c r="I38" s="27">
        <v>48</v>
      </c>
      <c r="J38" s="27">
        <v>48</v>
      </c>
      <c r="K38" s="27">
        <v>98</v>
      </c>
      <c r="L38" s="32">
        <f t="shared" si="22"/>
        <v>466</v>
      </c>
      <c r="M38" s="149">
        <v>255</v>
      </c>
      <c r="N38" s="154">
        <v>2</v>
      </c>
      <c r="O38" s="57">
        <v>166</v>
      </c>
      <c r="P38" s="215">
        <v>119.17</v>
      </c>
      <c r="Q38" s="57">
        <f t="shared" si="23"/>
        <v>285.17</v>
      </c>
      <c r="R38" s="123" t="s">
        <v>474</v>
      </c>
      <c r="S38" s="117">
        <v>5</v>
      </c>
      <c r="T38" s="117" t="s">
        <v>500</v>
      </c>
      <c r="U38" s="29">
        <v>1120</v>
      </c>
      <c r="V38" s="23" t="s">
        <v>29</v>
      </c>
      <c r="W38" s="30">
        <v>49420</v>
      </c>
      <c r="X38" s="29">
        <v>3810100567468</v>
      </c>
      <c r="Y38" s="23" t="s">
        <v>30</v>
      </c>
      <c r="Z38" s="31">
        <v>39441</v>
      </c>
      <c r="AA38" s="23" t="s">
        <v>38</v>
      </c>
      <c r="AB38" s="23">
        <v>0.5</v>
      </c>
      <c r="AC38" s="23">
        <v>1</v>
      </c>
      <c r="AD38" s="23">
        <f t="shared" ref="AD38:AD57" si="29">AB38+AC38</f>
        <v>1.5</v>
      </c>
      <c r="AE38" s="23">
        <v>0.5</v>
      </c>
      <c r="AF38" s="23">
        <v>1</v>
      </c>
      <c r="AG38" s="23">
        <f t="shared" ref="AG38:AG57" si="30">AE38+AF38</f>
        <v>1.5</v>
      </c>
      <c r="AH38" s="23">
        <v>0.5</v>
      </c>
      <c r="AI38" s="23">
        <v>1</v>
      </c>
      <c r="AJ38" s="23">
        <f t="shared" ref="AJ38:AJ57" si="31">AH38+AI38</f>
        <v>1.5</v>
      </c>
      <c r="AK38" s="23">
        <v>0.5</v>
      </c>
      <c r="AL38" s="23">
        <v>1</v>
      </c>
      <c r="AM38" s="23">
        <f t="shared" ref="AM38:AM57" si="32">AK38+AL38</f>
        <v>1.5</v>
      </c>
      <c r="AN38" s="23">
        <v>0.5</v>
      </c>
      <c r="AO38" s="23">
        <v>1</v>
      </c>
      <c r="AP38" s="23">
        <f t="shared" ref="AP38:AP57" si="33">AN38+AO38</f>
        <v>1.5</v>
      </c>
      <c r="AQ38" s="23">
        <v>6</v>
      </c>
      <c r="AR38" s="23">
        <v>21</v>
      </c>
      <c r="AS38" s="180">
        <v>3</v>
      </c>
      <c r="AT38" s="9"/>
      <c r="AU38" s="9"/>
      <c r="AV38" s="9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</row>
    <row r="39" spans="1:63" s="1" customFormat="1" ht="23.25" customHeight="1">
      <c r="A39" s="23">
        <v>22</v>
      </c>
      <c r="B39" s="259" t="s">
        <v>453</v>
      </c>
      <c r="C39" s="21" t="s">
        <v>89</v>
      </c>
      <c r="D39" s="24" t="s">
        <v>92</v>
      </c>
      <c r="E39" s="25" t="s">
        <v>26</v>
      </c>
      <c r="F39" s="26" t="s">
        <v>93</v>
      </c>
      <c r="G39" s="27" t="s">
        <v>28</v>
      </c>
      <c r="H39" s="27">
        <v>292</v>
      </c>
      <c r="I39" s="27">
        <v>50</v>
      </c>
      <c r="J39" s="27">
        <v>50</v>
      </c>
      <c r="K39" s="27">
        <v>97</v>
      </c>
      <c r="L39" s="32">
        <f t="shared" si="22"/>
        <v>489</v>
      </c>
      <c r="M39" s="149">
        <v>254</v>
      </c>
      <c r="N39" s="154">
        <v>3</v>
      </c>
      <c r="O39" s="57">
        <v>164</v>
      </c>
      <c r="P39" s="215">
        <v>130</v>
      </c>
      <c r="Q39" s="57">
        <f t="shared" si="23"/>
        <v>294</v>
      </c>
      <c r="R39" s="123" t="s">
        <v>475</v>
      </c>
      <c r="S39" s="117">
        <v>6</v>
      </c>
      <c r="T39" s="117" t="s">
        <v>500</v>
      </c>
      <c r="U39" s="29">
        <v>1183</v>
      </c>
      <c r="V39" s="23" t="s">
        <v>29</v>
      </c>
      <c r="W39" s="30">
        <v>42330</v>
      </c>
      <c r="X39" s="29">
        <v>5930300001285</v>
      </c>
      <c r="Y39" s="23" t="s">
        <v>30</v>
      </c>
      <c r="Z39" s="31">
        <v>38852</v>
      </c>
      <c r="AA39" s="23" t="s">
        <v>94</v>
      </c>
      <c r="AB39" s="23">
        <v>0.5</v>
      </c>
      <c r="AC39" s="23">
        <v>1</v>
      </c>
      <c r="AD39" s="23">
        <f t="shared" si="29"/>
        <v>1.5</v>
      </c>
      <c r="AE39" s="23">
        <v>1</v>
      </c>
      <c r="AF39" s="23">
        <v>1</v>
      </c>
      <c r="AG39" s="23">
        <f t="shared" si="30"/>
        <v>2</v>
      </c>
      <c r="AH39" s="23">
        <v>0.5</v>
      </c>
      <c r="AI39" s="23">
        <v>1</v>
      </c>
      <c r="AJ39" s="23">
        <f t="shared" si="31"/>
        <v>1.5</v>
      </c>
      <c r="AK39" s="23">
        <v>0.5</v>
      </c>
      <c r="AL39" s="23">
        <v>1</v>
      </c>
      <c r="AM39" s="23">
        <f t="shared" si="32"/>
        <v>1.5</v>
      </c>
      <c r="AN39" s="23">
        <v>0.5</v>
      </c>
      <c r="AO39" s="23">
        <v>1</v>
      </c>
      <c r="AP39" s="23">
        <f t="shared" si="33"/>
        <v>1.5</v>
      </c>
      <c r="AQ39" s="23">
        <v>10</v>
      </c>
      <c r="AR39" s="23">
        <v>22</v>
      </c>
      <c r="AS39" s="180">
        <v>11</v>
      </c>
      <c r="AT39" s="9"/>
      <c r="AU39" s="9"/>
      <c r="AV39" s="9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</row>
    <row r="40" spans="1:63" s="1" customFormat="1" ht="23.25" customHeight="1">
      <c r="A40" s="23">
        <v>88</v>
      </c>
      <c r="B40" s="259" t="s">
        <v>453</v>
      </c>
      <c r="C40" s="21" t="s">
        <v>218</v>
      </c>
      <c r="D40" s="24" t="s">
        <v>247</v>
      </c>
      <c r="E40" s="25" t="s">
        <v>26</v>
      </c>
      <c r="F40" s="26" t="s">
        <v>248</v>
      </c>
      <c r="G40" s="27" t="s">
        <v>28</v>
      </c>
      <c r="H40" s="27">
        <v>287</v>
      </c>
      <c r="I40" s="27">
        <v>50</v>
      </c>
      <c r="J40" s="27">
        <v>50</v>
      </c>
      <c r="K40" s="27">
        <v>100</v>
      </c>
      <c r="L40" s="32">
        <f t="shared" si="22"/>
        <v>487</v>
      </c>
      <c r="M40" s="149">
        <v>257</v>
      </c>
      <c r="N40" s="154">
        <v>1</v>
      </c>
      <c r="O40" s="57">
        <v>164</v>
      </c>
      <c r="P40" s="215">
        <v>119.17</v>
      </c>
      <c r="Q40" s="57">
        <f t="shared" si="23"/>
        <v>283.17</v>
      </c>
      <c r="R40" s="123" t="s">
        <v>482</v>
      </c>
      <c r="S40" s="117">
        <v>7</v>
      </c>
      <c r="T40" s="117" t="s">
        <v>500</v>
      </c>
      <c r="U40" s="29">
        <v>1527</v>
      </c>
      <c r="V40" s="23" t="s">
        <v>29</v>
      </c>
      <c r="W40" s="30">
        <v>43800</v>
      </c>
      <c r="X40" s="29">
        <v>3939900031977</v>
      </c>
      <c r="Y40" s="23" t="s">
        <v>30</v>
      </c>
      <c r="Z40" s="31">
        <v>38626</v>
      </c>
      <c r="AA40" s="23" t="s">
        <v>72</v>
      </c>
      <c r="AB40" s="23">
        <v>0.5</v>
      </c>
      <c r="AC40" s="23">
        <v>1</v>
      </c>
      <c r="AD40" s="23">
        <f t="shared" si="29"/>
        <v>1.5</v>
      </c>
      <c r="AE40" s="23">
        <v>0.5</v>
      </c>
      <c r="AF40" s="23">
        <v>1.5</v>
      </c>
      <c r="AG40" s="23">
        <f t="shared" si="30"/>
        <v>2</v>
      </c>
      <c r="AH40" s="23">
        <v>0.5</v>
      </c>
      <c r="AI40" s="23">
        <v>1</v>
      </c>
      <c r="AJ40" s="23">
        <f t="shared" si="31"/>
        <v>1.5</v>
      </c>
      <c r="AK40" s="23">
        <v>0.5</v>
      </c>
      <c r="AL40" s="23">
        <v>1</v>
      </c>
      <c r="AM40" s="23">
        <f t="shared" si="32"/>
        <v>1.5</v>
      </c>
      <c r="AN40" s="23">
        <v>0.5</v>
      </c>
      <c r="AO40" s="23">
        <v>1</v>
      </c>
      <c r="AP40" s="23">
        <f t="shared" si="33"/>
        <v>1.5</v>
      </c>
      <c r="AQ40" s="23">
        <v>25</v>
      </c>
      <c r="AR40" s="23">
        <v>88</v>
      </c>
      <c r="AS40" s="180">
        <v>6</v>
      </c>
      <c r="AT40" s="9"/>
      <c r="AU40" s="9"/>
      <c r="AV40" s="9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</row>
    <row r="41" spans="1:63" s="1" customFormat="1" ht="23.25" customHeight="1">
      <c r="A41" s="23">
        <v>76</v>
      </c>
      <c r="B41" s="259" t="s">
        <v>453</v>
      </c>
      <c r="C41" s="21" t="s">
        <v>218</v>
      </c>
      <c r="D41" s="24" t="s">
        <v>221</v>
      </c>
      <c r="E41" s="25" t="s">
        <v>26</v>
      </c>
      <c r="F41" s="26" t="s">
        <v>222</v>
      </c>
      <c r="G41" s="27" t="s">
        <v>28</v>
      </c>
      <c r="H41" s="27">
        <v>295</v>
      </c>
      <c r="I41" s="27">
        <v>50</v>
      </c>
      <c r="J41" s="27">
        <v>50</v>
      </c>
      <c r="K41" s="27">
        <v>100</v>
      </c>
      <c r="L41" s="32">
        <f t="shared" si="22"/>
        <v>495</v>
      </c>
      <c r="M41" s="149">
        <v>253</v>
      </c>
      <c r="N41" s="154">
        <v>4</v>
      </c>
      <c r="O41" s="57">
        <v>163</v>
      </c>
      <c r="P41" s="215">
        <v>97.5</v>
      </c>
      <c r="Q41" s="57">
        <f t="shared" si="23"/>
        <v>260.5</v>
      </c>
      <c r="R41" s="124" t="s">
        <v>483</v>
      </c>
      <c r="S41" s="116">
        <v>8</v>
      </c>
      <c r="T41" s="116" t="s">
        <v>500</v>
      </c>
      <c r="U41" s="29">
        <v>1032</v>
      </c>
      <c r="V41" s="23" t="s">
        <v>29</v>
      </c>
      <c r="W41" s="30">
        <v>42330</v>
      </c>
      <c r="X41" s="29">
        <v>3950600509750</v>
      </c>
      <c r="Y41" s="23" t="s">
        <v>30</v>
      </c>
      <c r="Z41" s="31">
        <v>40290</v>
      </c>
      <c r="AA41" s="23" t="s">
        <v>174</v>
      </c>
      <c r="AB41" s="23">
        <v>0.5</v>
      </c>
      <c r="AC41" s="23">
        <v>1</v>
      </c>
      <c r="AD41" s="23">
        <f t="shared" si="29"/>
        <v>1.5</v>
      </c>
      <c r="AE41" s="23">
        <v>0.5</v>
      </c>
      <c r="AF41" s="23">
        <v>1</v>
      </c>
      <c r="AG41" s="23">
        <f t="shared" si="30"/>
        <v>1.5</v>
      </c>
      <c r="AH41" s="23">
        <v>0.5</v>
      </c>
      <c r="AI41" s="23">
        <v>1</v>
      </c>
      <c r="AJ41" s="23">
        <f t="shared" si="31"/>
        <v>1.5</v>
      </c>
      <c r="AK41" s="23">
        <v>0.5</v>
      </c>
      <c r="AL41" s="23">
        <v>1</v>
      </c>
      <c r="AM41" s="23">
        <f t="shared" si="32"/>
        <v>1.5</v>
      </c>
      <c r="AN41" s="23">
        <v>1</v>
      </c>
      <c r="AO41" s="23">
        <v>1</v>
      </c>
      <c r="AP41" s="23">
        <f t="shared" si="33"/>
        <v>2</v>
      </c>
      <c r="AQ41" s="23">
        <v>4</v>
      </c>
      <c r="AR41" s="23">
        <v>76</v>
      </c>
      <c r="AS41" s="180">
        <v>7</v>
      </c>
      <c r="AT41" s="9"/>
      <c r="AU41" s="9"/>
      <c r="AV41" s="9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</row>
    <row r="42" spans="1:63" s="1" customFormat="1" ht="23.25" customHeight="1">
      <c r="A42" s="23">
        <v>20</v>
      </c>
      <c r="B42" s="259" t="s">
        <v>453</v>
      </c>
      <c r="C42" s="21" t="s">
        <v>89</v>
      </c>
      <c r="D42" s="24" t="s">
        <v>87</v>
      </c>
      <c r="E42" s="25" t="s">
        <v>26</v>
      </c>
      <c r="F42" s="26" t="s">
        <v>88</v>
      </c>
      <c r="G42" s="27" t="s">
        <v>28</v>
      </c>
      <c r="H42" s="27">
        <v>287</v>
      </c>
      <c r="I42" s="27">
        <v>50</v>
      </c>
      <c r="J42" s="27">
        <v>48</v>
      </c>
      <c r="K42" s="27">
        <v>97</v>
      </c>
      <c r="L42" s="32">
        <f t="shared" si="22"/>
        <v>482</v>
      </c>
      <c r="M42" s="149">
        <v>250</v>
      </c>
      <c r="N42" s="154">
        <v>7</v>
      </c>
      <c r="O42" s="57">
        <v>161</v>
      </c>
      <c r="P42" s="215">
        <v>97.5</v>
      </c>
      <c r="Q42" s="57">
        <f t="shared" si="23"/>
        <v>258.5</v>
      </c>
      <c r="R42" s="123" t="s">
        <v>484</v>
      </c>
      <c r="S42" s="117">
        <v>9</v>
      </c>
      <c r="T42" s="117" t="s">
        <v>500</v>
      </c>
      <c r="U42" s="29">
        <v>934</v>
      </c>
      <c r="V42" s="23" t="s">
        <v>29</v>
      </c>
      <c r="W42" s="30">
        <v>46040</v>
      </c>
      <c r="X42" s="29">
        <v>3930300244947</v>
      </c>
      <c r="Y42" s="23" t="s">
        <v>30</v>
      </c>
      <c r="Z42" s="31">
        <v>41607</v>
      </c>
      <c r="AA42" s="23" t="s">
        <v>59</v>
      </c>
      <c r="AB42" s="23">
        <v>1</v>
      </c>
      <c r="AC42" s="23">
        <v>1</v>
      </c>
      <c r="AD42" s="23">
        <f t="shared" si="29"/>
        <v>2</v>
      </c>
      <c r="AE42" s="23">
        <v>0.5</v>
      </c>
      <c r="AF42" s="23">
        <v>1</v>
      </c>
      <c r="AG42" s="23">
        <f t="shared" si="30"/>
        <v>1.5</v>
      </c>
      <c r="AH42" s="23">
        <v>0.5</v>
      </c>
      <c r="AI42" s="23">
        <v>1</v>
      </c>
      <c r="AJ42" s="23">
        <f t="shared" si="31"/>
        <v>1.5</v>
      </c>
      <c r="AK42" s="23">
        <v>0.5</v>
      </c>
      <c r="AL42" s="23">
        <v>1</v>
      </c>
      <c r="AM42" s="23">
        <f t="shared" si="32"/>
        <v>1.5</v>
      </c>
      <c r="AN42" s="23">
        <v>0.5</v>
      </c>
      <c r="AO42" s="23">
        <v>1</v>
      </c>
      <c r="AP42" s="23">
        <f t="shared" si="33"/>
        <v>1.5</v>
      </c>
      <c r="AQ42" s="23">
        <v>1</v>
      </c>
      <c r="AR42" s="23">
        <v>20</v>
      </c>
      <c r="AS42" s="180">
        <v>1</v>
      </c>
      <c r="AT42" s="9"/>
      <c r="AU42" s="9"/>
      <c r="AV42" s="9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</row>
    <row r="43" spans="1:63" s="34" customFormat="1" ht="23.25" customHeight="1">
      <c r="A43" s="23">
        <v>2</v>
      </c>
      <c r="B43" s="259" t="s">
        <v>453</v>
      </c>
      <c r="C43" s="21" t="s">
        <v>31</v>
      </c>
      <c r="D43" s="24" t="s">
        <v>33</v>
      </c>
      <c r="E43" s="25" t="s">
        <v>26</v>
      </c>
      <c r="F43" s="26" t="s">
        <v>34</v>
      </c>
      <c r="G43" s="27" t="s">
        <v>28</v>
      </c>
      <c r="H43" s="27">
        <v>275</v>
      </c>
      <c r="I43" s="27">
        <v>49</v>
      </c>
      <c r="J43" s="27">
        <v>46</v>
      </c>
      <c r="K43" s="27">
        <v>90</v>
      </c>
      <c r="L43" s="32">
        <f t="shared" si="22"/>
        <v>460</v>
      </c>
      <c r="M43" s="149">
        <v>252</v>
      </c>
      <c r="N43" s="154">
        <v>5</v>
      </c>
      <c r="O43" s="57">
        <v>160</v>
      </c>
      <c r="P43" s="215">
        <v>75.83</v>
      </c>
      <c r="Q43" s="57">
        <f t="shared" si="23"/>
        <v>235.82999999999998</v>
      </c>
      <c r="R43" s="124" t="s">
        <v>485</v>
      </c>
      <c r="S43" s="116">
        <v>10</v>
      </c>
      <c r="T43" s="116" t="s">
        <v>500</v>
      </c>
      <c r="U43" s="29">
        <v>1166</v>
      </c>
      <c r="V43" s="23" t="s">
        <v>29</v>
      </c>
      <c r="W43" s="30">
        <v>52940</v>
      </c>
      <c r="X43" s="29">
        <v>3930200179841</v>
      </c>
      <c r="Y43" s="23" t="s">
        <v>30</v>
      </c>
      <c r="Z43" s="31">
        <v>40022</v>
      </c>
      <c r="AA43" s="23" t="s">
        <v>35</v>
      </c>
      <c r="AB43" s="23">
        <v>0.5</v>
      </c>
      <c r="AC43" s="23">
        <v>1</v>
      </c>
      <c r="AD43" s="23">
        <f t="shared" si="29"/>
        <v>1.5</v>
      </c>
      <c r="AE43" s="23">
        <v>0.5</v>
      </c>
      <c r="AF43" s="23">
        <v>1</v>
      </c>
      <c r="AG43" s="23">
        <f t="shared" si="30"/>
        <v>1.5</v>
      </c>
      <c r="AH43" s="23">
        <v>0.5</v>
      </c>
      <c r="AI43" s="23">
        <v>1</v>
      </c>
      <c r="AJ43" s="23">
        <f t="shared" si="31"/>
        <v>1.5</v>
      </c>
      <c r="AK43" s="23">
        <v>1</v>
      </c>
      <c r="AL43" s="23">
        <v>1</v>
      </c>
      <c r="AM43" s="23">
        <f t="shared" si="32"/>
        <v>2</v>
      </c>
      <c r="AN43" s="23">
        <v>0.5</v>
      </c>
      <c r="AO43" s="23">
        <v>1</v>
      </c>
      <c r="AP43" s="23">
        <f t="shared" si="33"/>
        <v>1.5</v>
      </c>
      <c r="AQ43" s="23">
        <v>9</v>
      </c>
      <c r="AR43" s="23">
        <v>2</v>
      </c>
      <c r="AS43" s="180">
        <v>10</v>
      </c>
      <c r="AT43" s="9"/>
      <c r="AU43" s="9"/>
      <c r="AV43" s="9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</row>
    <row r="44" spans="1:63" s="1" customFormat="1" ht="23.25" customHeight="1">
      <c r="A44" s="23">
        <v>78</v>
      </c>
      <c r="B44" s="259" t="s">
        <v>453</v>
      </c>
      <c r="C44" s="21" t="s">
        <v>218</v>
      </c>
      <c r="D44" s="24" t="s">
        <v>225</v>
      </c>
      <c r="E44" s="25" t="s">
        <v>26</v>
      </c>
      <c r="F44" s="26" t="s">
        <v>226</v>
      </c>
      <c r="G44" s="27" t="s">
        <v>28</v>
      </c>
      <c r="H44" s="27">
        <v>273</v>
      </c>
      <c r="I44" s="27">
        <v>50</v>
      </c>
      <c r="J44" s="27">
        <v>50</v>
      </c>
      <c r="K44" s="27">
        <v>99</v>
      </c>
      <c r="L44" s="32">
        <f t="shared" si="22"/>
        <v>472</v>
      </c>
      <c r="M44" s="149">
        <v>250</v>
      </c>
      <c r="N44" s="154">
        <v>7</v>
      </c>
      <c r="O44" s="57">
        <v>158</v>
      </c>
      <c r="P44" s="215">
        <v>97.5</v>
      </c>
      <c r="Q44" s="57">
        <f t="shared" si="23"/>
        <v>255.5</v>
      </c>
      <c r="R44" s="124" t="s">
        <v>493</v>
      </c>
      <c r="S44" s="116">
        <v>11</v>
      </c>
      <c r="T44" s="116" t="s">
        <v>500</v>
      </c>
      <c r="U44" s="29">
        <v>1158</v>
      </c>
      <c r="V44" s="23" t="s">
        <v>29</v>
      </c>
      <c r="W44" s="30">
        <v>43080</v>
      </c>
      <c r="X44" s="29">
        <v>3839900213227</v>
      </c>
      <c r="Y44" s="23" t="s">
        <v>30</v>
      </c>
      <c r="Z44" s="31">
        <v>40956</v>
      </c>
      <c r="AA44" s="23" t="s">
        <v>53</v>
      </c>
      <c r="AB44" s="23">
        <v>0.5</v>
      </c>
      <c r="AC44" s="23">
        <v>1</v>
      </c>
      <c r="AD44" s="23">
        <f t="shared" si="29"/>
        <v>1.5</v>
      </c>
      <c r="AE44" s="23">
        <v>0.5</v>
      </c>
      <c r="AF44" s="23">
        <v>1</v>
      </c>
      <c r="AG44" s="23">
        <f t="shared" si="30"/>
        <v>1.5</v>
      </c>
      <c r="AH44" s="23">
        <v>0.5</v>
      </c>
      <c r="AI44" s="23">
        <v>1</v>
      </c>
      <c r="AJ44" s="23">
        <f t="shared" si="31"/>
        <v>1.5</v>
      </c>
      <c r="AK44" s="23">
        <v>0.5</v>
      </c>
      <c r="AL44" s="23">
        <v>1</v>
      </c>
      <c r="AM44" s="23">
        <f t="shared" si="32"/>
        <v>1.5</v>
      </c>
      <c r="AN44" s="23">
        <v>0.5</v>
      </c>
      <c r="AO44" s="23">
        <v>1</v>
      </c>
      <c r="AP44" s="23">
        <f t="shared" si="33"/>
        <v>1.5</v>
      </c>
      <c r="AQ44" s="23">
        <v>8</v>
      </c>
      <c r="AR44" s="23">
        <v>78</v>
      </c>
      <c r="AS44" s="180">
        <v>9</v>
      </c>
      <c r="AT44" s="9"/>
      <c r="AU44" s="9"/>
      <c r="AV44" s="9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</row>
    <row r="45" spans="1:63" s="1" customFormat="1" ht="23.25" customHeight="1">
      <c r="A45" s="23">
        <v>74</v>
      </c>
      <c r="B45" s="259" t="s">
        <v>453</v>
      </c>
      <c r="C45" s="21" t="s">
        <v>218</v>
      </c>
      <c r="D45" s="24" t="s">
        <v>216</v>
      </c>
      <c r="E45" s="25" t="s">
        <v>26</v>
      </c>
      <c r="F45" s="26" t="s">
        <v>217</v>
      </c>
      <c r="G45" s="27" t="s">
        <v>28</v>
      </c>
      <c r="H45" s="27">
        <v>270</v>
      </c>
      <c r="I45" s="27">
        <v>50</v>
      </c>
      <c r="J45" s="27">
        <v>48</v>
      </c>
      <c r="K45" s="27">
        <v>100</v>
      </c>
      <c r="L45" s="32">
        <f t="shared" si="22"/>
        <v>468</v>
      </c>
      <c r="M45" s="149">
        <v>252</v>
      </c>
      <c r="N45" s="154">
        <v>5</v>
      </c>
      <c r="O45" s="57">
        <v>158</v>
      </c>
      <c r="P45" s="215">
        <v>97.5</v>
      </c>
      <c r="Q45" s="57">
        <f t="shared" si="23"/>
        <v>255.5</v>
      </c>
      <c r="R45" s="123" t="s">
        <v>494</v>
      </c>
      <c r="S45" s="117">
        <v>12</v>
      </c>
      <c r="T45" s="117" t="s">
        <v>500</v>
      </c>
      <c r="U45" s="29">
        <v>976</v>
      </c>
      <c r="V45" s="23" t="s">
        <v>29</v>
      </c>
      <c r="W45" s="30">
        <v>53080</v>
      </c>
      <c r="X45" s="29">
        <v>3930300520316</v>
      </c>
      <c r="Y45" s="23" t="s">
        <v>30</v>
      </c>
      <c r="Z45" s="31">
        <v>39441</v>
      </c>
      <c r="AA45" s="23" t="s">
        <v>38</v>
      </c>
      <c r="AB45" s="23">
        <v>0.5</v>
      </c>
      <c r="AC45" s="23">
        <v>1</v>
      </c>
      <c r="AD45" s="23">
        <f t="shared" si="29"/>
        <v>1.5</v>
      </c>
      <c r="AE45" s="23">
        <v>0.5</v>
      </c>
      <c r="AF45" s="23">
        <v>1</v>
      </c>
      <c r="AG45" s="23">
        <f t="shared" si="30"/>
        <v>1.5</v>
      </c>
      <c r="AH45" s="23">
        <v>1</v>
      </c>
      <c r="AI45" s="23">
        <v>1</v>
      </c>
      <c r="AJ45" s="23">
        <f t="shared" si="31"/>
        <v>2</v>
      </c>
      <c r="AK45" s="23">
        <v>0.5</v>
      </c>
      <c r="AL45" s="23">
        <v>1</v>
      </c>
      <c r="AM45" s="23">
        <f t="shared" si="32"/>
        <v>1.5</v>
      </c>
      <c r="AN45" s="23">
        <v>0.5</v>
      </c>
      <c r="AO45" s="23">
        <v>1</v>
      </c>
      <c r="AP45" s="23">
        <f t="shared" si="33"/>
        <v>1.5</v>
      </c>
      <c r="AQ45" s="23">
        <v>2</v>
      </c>
      <c r="AR45" s="23">
        <v>74</v>
      </c>
      <c r="AS45" s="180">
        <v>2</v>
      </c>
      <c r="AT45" s="9"/>
      <c r="AU45" s="9"/>
      <c r="AV45" s="9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</row>
    <row r="46" spans="1:63" s="1" customFormat="1" ht="23.25" customHeight="1">
      <c r="A46" s="23">
        <v>1</v>
      </c>
      <c r="B46" s="259" t="s">
        <v>453</v>
      </c>
      <c r="C46" s="21" t="s">
        <v>31</v>
      </c>
      <c r="D46" s="24" t="s">
        <v>25</v>
      </c>
      <c r="E46" s="25" t="s">
        <v>26</v>
      </c>
      <c r="F46" s="26" t="s">
        <v>27</v>
      </c>
      <c r="G46" s="27" t="s">
        <v>28</v>
      </c>
      <c r="H46" s="27">
        <v>279</v>
      </c>
      <c r="I46" s="27">
        <v>48</v>
      </c>
      <c r="J46" s="27">
        <v>49</v>
      </c>
      <c r="K46" s="27">
        <v>97</v>
      </c>
      <c r="L46" s="32">
        <f t="shared" si="22"/>
        <v>473</v>
      </c>
      <c r="M46" s="149">
        <v>250</v>
      </c>
      <c r="N46" s="154">
        <v>7</v>
      </c>
      <c r="O46" s="57">
        <v>152</v>
      </c>
      <c r="P46" s="215">
        <v>119.17</v>
      </c>
      <c r="Q46" s="57">
        <f t="shared" si="23"/>
        <v>271.17</v>
      </c>
      <c r="R46" s="124" t="s">
        <v>486</v>
      </c>
      <c r="S46" s="116">
        <v>13</v>
      </c>
      <c r="T46" s="116" t="s">
        <v>501</v>
      </c>
      <c r="U46" s="29">
        <v>1041</v>
      </c>
      <c r="V46" s="23" t="s">
        <v>29</v>
      </c>
      <c r="W46" s="30">
        <v>50290</v>
      </c>
      <c r="X46" s="29">
        <v>3930300049427</v>
      </c>
      <c r="Y46" s="23" t="s">
        <v>30</v>
      </c>
      <c r="Z46" s="31">
        <v>40849</v>
      </c>
      <c r="AA46" s="23" t="s">
        <v>32</v>
      </c>
      <c r="AB46" s="23">
        <v>0.5</v>
      </c>
      <c r="AC46" s="23">
        <v>1</v>
      </c>
      <c r="AD46" s="23">
        <f t="shared" si="29"/>
        <v>1.5</v>
      </c>
      <c r="AE46" s="23">
        <v>1</v>
      </c>
      <c r="AF46" s="23">
        <v>1</v>
      </c>
      <c r="AG46" s="23">
        <f t="shared" si="30"/>
        <v>2</v>
      </c>
      <c r="AH46" s="23">
        <v>0.5</v>
      </c>
      <c r="AI46" s="23">
        <v>1</v>
      </c>
      <c r="AJ46" s="23">
        <f t="shared" si="31"/>
        <v>1.5</v>
      </c>
      <c r="AK46" s="23">
        <v>0.5</v>
      </c>
      <c r="AL46" s="23">
        <v>1</v>
      </c>
      <c r="AM46" s="23">
        <f t="shared" si="32"/>
        <v>1.5</v>
      </c>
      <c r="AN46" s="23">
        <v>0.5</v>
      </c>
      <c r="AO46" s="23">
        <v>1</v>
      </c>
      <c r="AP46" s="23">
        <f t="shared" si="33"/>
        <v>1.5</v>
      </c>
      <c r="AQ46" s="23">
        <v>5</v>
      </c>
      <c r="AR46" s="23">
        <v>1</v>
      </c>
      <c r="AS46" s="180">
        <v>8</v>
      </c>
      <c r="AT46" s="9"/>
      <c r="AU46" s="9"/>
      <c r="AV46" s="9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</row>
    <row r="47" spans="1:63" s="1" customFormat="1" ht="23.25" customHeight="1">
      <c r="A47" s="23">
        <v>54</v>
      </c>
      <c r="B47" s="259" t="s">
        <v>65</v>
      </c>
      <c r="C47" s="21" t="s">
        <v>89</v>
      </c>
      <c r="D47" s="24" t="s">
        <v>170</v>
      </c>
      <c r="E47" s="25" t="s">
        <v>26</v>
      </c>
      <c r="F47" s="26" t="s">
        <v>171</v>
      </c>
      <c r="G47" s="25" t="s">
        <v>65</v>
      </c>
      <c r="H47" s="25">
        <v>286</v>
      </c>
      <c r="I47" s="25">
        <v>49</v>
      </c>
      <c r="J47" s="25">
        <v>49</v>
      </c>
      <c r="K47" s="25">
        <v>98</v>
      </c>
      <c r="L47" s="32">
        <f t="shared" si="22"/>
        <v>482</v>
      </c>
      <c r="M47" s="147">
        <v>287</v>
      </c>
      <c r="N47" s="273">
        <v>4</v>
      </c>
      <c r="O47" s="57">
        <v>67</v>
      </c>
      <c r="P47" s="215">
        <v>119.17</v>
      </c>
      <c r="Q47" s="57">
        <f t="shared" si="23"/>
        <v>186.17000000000002</v>
      </c>
      <c r="R47" s="123" t="s">
        <v>470</v>
      </c>
      <c r="S47" s="117">
        <v>1</v>
      </c>
      <c r="T47" s="117" t="s">
        <v>500</v>
      </c>
      <c r="U47" s="29">
        <v>3590</v>
      </c>
      <c r="V47" s="23" t="s">
        <v>81</v>
      </c>
      <c r="W47" s="30">
        <v>55570</v>
      </c>
      <c r="X47" s="29">
        <v>3779800058476</v>
      </c>
      <c r="Y47" s="23" t="s">
        <v>30</v>
      </c>
      <c r="Z47" s="31">
        <v>40022</v>
      </c>
      <c r="AA47" s="23" t="s">
        <v>35</v>
      </c>
      <c r="AB47" s="23">
        <v>0.5</v>
      </c>
      <c r="AC47" s="23">
        <v>1</v>
      </c>
      <c r="AD47" s="23">
        <f t="shared" si="29"/>
        <v>1.5</v>
      </c>
      <c r="AE47" s="23">
        <v>1</v>
      </c>
      <c r="AF47" s="23">
        <v>1</v>
      </c>
      <c r="AG47" s="23">
        <f t="shared" si="30"/>
        <v>2</v>
      </c>
      <c r="AH47" s="23">
        <v>0.5</v>
      </c>
      <c r="AI47" s="23">
        <v>1</v>
      </c>
      <c r="AJ47" s="23">
        <f t="shared" si="31"/>
        <v>1.5</v>
      </c>
      <c r="AK47" s="23">
        <v>0.5</v>
      </c>
      <c r="AL47" s="23">
        <v>1</v>
      </c>
      <c r="AM47" s="23">
        <f t="shared" si="32"/>
        <v>1.5</v>
      </c>
      <c r="AN47" s="23">
        <v>0.5</v>
      </c>
      <c r="AO47" s="23">
        <v>1</v>
      </c>
      <c r="AP47" s="23">
        <f t="shared" si="33"/>
        <v>1.5</v>
      </c>
      <c r="AQ47" s="23">
        <v>80</v>
      </c>
      <c r="AR47" s="23">
        <v>54</v>
      </c>
      <c r="AS47" s="181">
        <v>2</v>
      </c>
      <c r="AT47" s="9"/>
      <c r="AU47" s="9"/>
      <c r="AV47" s="9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</row>
    <row r="48" spans="1:63" s="1" customFormat="1" ht="23.25" customHeight="1">
      <c r="A48" s="23">
        <v>57</v>
      </c>
      <c r="B48" s="259" t="s">
        <v>65</v>
      </c>
      <c r="C48" s="21" t="s">
        <v>89</v>
      </c>
      <c r="D48" s="24" t="s">
        <v>178</v>
      </c>
      <c r="E48" s="25" t="s">
        <v>26</v>
      </c>
      <c r="F48" s="26" t="s">
        <v>179</v>
      </c>
      <c r="G48" s="25" t="s">
        <v>65</v>
      </c>
      <c r="H48" s="25">
        <v>273</v>
      </c>
      <c r="I48" s="25">
        <v>49</v>
      </c>
      <c r="J48" s="25">
        <v>49</v>
      </c>
      <c r="K48" s="25">
        <v>96</v>
      </c>
      <c r="L48" s="32">
        <f t="shared" si="22"/>
        <v>467</v>
      </c>
      <c r="M48" s="147">
        <v>289</v>
      </c>
      <c r="N48" s="273">
        <v>2</v>
      </c>
      <c r="O48" s="57">
        <v>65</v>
      </c>
      <c r="P48" s="215">
        <v>119.17</v>
      </c>
      <c r="Q48" s="57">
        <f t="shared" si="23"/>
        <v>184.17000000000002</v>
      </c>
      <c r="R48" s="124" t="s">
        <v>471</v>
      </c>
      <c r="S48" s="116">
        <v>2</v>
      </c>
      <c r="T48" s="116" t="s">
        <v>500</v>
      </c>
      <c r="U48" s="29">
        <v>3690</v>
      </c>
      <c r="V48" s="23" t="s">
        <v>29</v>
      </c>
      <c r="W48" s="30">
        <v>50290</v>
      </c>
      <c r="X48" s="29">
        <v>3930400091662</v>
      </c>
      <c r="Y48" s="23" t="s">
        <v>30</v>
      </c>
      <c r="Z48" s="31">
        <v>38238</v>
      </c>
      <c r="AA48" s="23" t="s">
        <v>99</v>
      </c>
      <c r="AB48" s="23">
        <v>0.5</v>
      </c>
      <c r="AC48" s="23">
        <v>1</v>
      </c>
      <c r="AD48" s="23">
        <f t="shared" si="29"/>
        <v>1.5</v>
      </c>
      <c r="AE48" s="23">
        <v>0.5</v>
      </c>
      <c r="AF48" s="23">
        <v>1</v>
      </c>
      <c r="AG48" s="23">
        <f t="shared" si="30"/>
        <v>1.5</v>
      </c>
      <c r="AH48" s="23">
        <v>0.5</v>
      </c>
      <c r="AI48" s="23">
        <v>1</v>
      </c>
      <c r="AJ48" s="23">
        <f t="shared" si="31"/>
        <v>1.5</v>
      </c>
      <c r="AK48" s="23">
        <v>1</v>
      </c>
      <c r="AL48" s="23">
        <v>1</v>
      </c>
      <c r="AM48" s="23">
        <f t="shared" si="32"/>
        <v>2</v>
      </c>
      <c r="AN48" s="23">
        <v>0.5</v>
      </c>
      <c r="AO48" s="23">
        <v>1</v>
      </c>
      <c r="AP48" s="23">
        <f t="shared" si="33"/>
        <v>1.5</v>
      </c>
      <c r="AQ48" s="23">
        <v>84</v>
      </c>
      <c r="AR48" s="23">
        <v>57</v>
      </c>
      <c r="AS48" s="181">
        <v>6</v>
      </c>
      <c r="AT48" s="9"/>
      <c r="AU48" s="9"/>
      <c r="AV48" s="9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</row>
    <row r="49" spans="1:63" s="1" customFormat="1" ht="23.25" customHeight="1">
      <c r="A49" s="23">
        <v>58</v>
      </c>
      <c r="B49" s="259" t="s">
        <v>65</v>
      </c>
      <c r="C49" s="21" t="s">
        <v>89</v>
      </c>
      <c r="D49" s="24" t="s">
        <v>180</v>
      </c>
      <c r="E49" s="25" t="s">
        <v>26</v>
      </c>
      <c r="F49" s="26" t="s">
        <v>181</v>
      </c>
      <c r="G49" s="25" t="s">
        <v>65</v>
      </c>
      <c r="H49" s="25"/>
      <c r="I49" s="25"/>
      <c r="J49" s="25"/>
      <c r="K49" s="25"/>
      <c r="L49" s="32">
        <f t="shared" si="22"/>
        <v>0</v>
      </c>
      <c r="M49" s="147">
        <v>287</v>
      </c>
      <c r="N49" s="273">
        <v>4</v>
      </c>
      <c r="O49" s="57">
        <v>164</v>
      </c>
      <c r="P49" s="215">
        <v>108.33</v>
      </c>
      <c r="Q49" s="57">
        <f t="shared" si="23"/>
        <v>272.33</v>
      </c>
      <c r="R49" s="124" t="s">
        <v>472</v>
      </c>
      <c r="S49" s="116">
        <v>3</v>
      </c>
      <c r="T49" s="116" t="s">
        <v>500</v>
      </c>
      <c r="U49" s="29">
        <v>3714</v>
      </c>
      <c r="V49" s="23" t="s">
        <v>29</v>
      </c>
      <c r="W49" s="30">
        <v>46760</v>
      </c>
      <c r="X49" s="29">
        <v>3930500174110</v>
      </c>
      <c r="Y49" s="23" t="s">
        <v>30</v>
      </c>
      <c r="Z49" s="31">
        <v>38991</v>
      </c>
      <c r="AA49" s="23" t="s">
        <v>182</v>
      </c>
      <c r="AB49" s="23">
        <v>0.5</v>
      </c>
      <c r="AC49" s="23">
        <v>1</v>
      </c>
      <c r="AD49" s="23">
        <f t="shared" si="29"/>
        <v>1.5</v>
      </c>
      <c r="AE49" s="23">
        <v>0.5</v>
      </c>
      <c r="AF49" s="23">
        <v>1</v>
      </c>
      <c r="AG49" s="23">
        <f t="shared" si="30"/>
        <v>1.5</v>
      </c>
      <c r="AH49" s="23">
        <v>1</v>
      </c>
      <c r="AI49" s="23">
        <v>1</v>
      </c>
      <c r="AJ49" s="23">
        <f t="shared" si="31"/>
        <v>2</v>
      </c>
      <c r="AK49" s="23">
        <v>0.5</v>
      </c>
      <c r="AL49" s="23">
        <v>1</v>
      </c>
      <c r="AM49" s="23">
        <f t="shared" si="32"/>
        <v>1.5</v>
      </c>
      <c r="AN49" s="23">
        <v>0.5</v>
      </c>
      <c r="AO49" s="23">
        <v>1</v>
      </c>
      <c r="AP49" s="23">
        <f t="shared" si="33"/>
        <v>1.5</v>
      </c>
      <c r="AQ49" s="23">
        <v>85</v>
      </c>
      <c r="AR49" s="23">
        <v>58</v>
      </c>
      <c r="AS49" s="181">
        <v>11</v>
      </c>
      <c r="AT49" s="9"/>
      <c r="AU49" s="9"/>
      <c r="AV49" s="9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</row>
    <row r="50" spans="1:63" s="1" customFormat="1" ht="23.25" customHeight="1">
      <c r="A50" s="23">
        <v>12</v>
      </c>
      <c r="B50" s="259" t="s">
        <v>65</v>
      </c>
      <c r="C50" s="21" t="s">
        <v>31</v>
      </c>
      <c r="D50" s="24" t="s">
        <v>63</v>
      </c>
      <c r="E50" s="25" t="s">
        <v>26</v>
      </c>
      <c r="F50" s="26" t="s">
        <v>64</v>
      </c>
      <c r="G50" s="25" t="s">
        <v>65</v>
      </c>
      <c r="H50" s="25">
        <v>281</v>
      </c>
      <c r="I50" s="25">
        <v>50</v>
      </c>
      <c r="J50" s="25">
        <v>50</v>
      </c>
      <c r="K50" s="25">
        <v>100</v>
      </c>
      <c r="L50" s="32">
        <f t="shared" si="22"/>
        <v>481</v>
      </c>
      <c r="M50" s="147">
        <v>287</v>
      </c>
      <c r="N50" s="273">
        <v>4</v>
      </c>
      <c r="O50" s="57">
        <v>163</v>
      </c>
      <c r="P50" s="215">
        <v>108.33</v>
      </c>
      <c r="Q50" s="57">
        <f t="shared" si="23"/>
        <v>271.33</v>
      </c>
      <c r="R50" s="124" t="s">
        <v>473</v>
      </c>
      <c r="S50" s="116">
        <v>4</v>
      </c>
      <c r="T50" s="116" t="s">
        <v>500</v>
      </c>
      <c r="U50" s="29">
        <v>3562</v>
      </c>
      <c r="V50" s="23" t="s">
        <v>29</v>
      </c>
      <c r="W50" s="30">
        <v>44560</v>
      </c>
      <c r="X50" s="29">
        <v>3930100622786</v>
      </c>
      <c r="Y50" s="23" t="s">
        <v>30</v>
      </c>
      <c r="Z50" s="31">
        <v>38335</v>
      </c>
      <c r="AA50" s="23" t="s">
        <v>66</v>
      </c>
      <c r="AB50" s="23">
        <v>0.5</v>
      </c>
      <c r="AC50" s="23">
        <v>1</v>
      </c>
      <c r="AD50" s="23">
        <f t="shared" si="29"/>
        <v>1.5</v>
      </c>
      <c r="AE50" s="23">
        <v>1</v>
      </c>
      <c r="AF50" s="23">
        <v>1</v>
      </c>
      <c r="AG50" s="23">
        <f t="shared" si="30"/>
        <v>2</v>
      </c>
      <c r="AH50" s="23">
        <v>0.5</v>
      </c>
      <c r="AI50" s="23">
        <v>1</v>
      </c>
      <c r="AJ50" s="23">
        <f t="shared" si="31"/>
        <v>1.5</v>
      </c>
      <c r="AK50" s="23">
        <v>0.5</v>
      </c>
      <c r="AL50" s="23">
        <v>1</v>
      </c>
      <c r="AM50" s="23">
        <f t="shared" si="32"/>
        <v>1.5</v>
      </c>
      <c r="AN50" s="23">
        <v>0.5</v>
      </c>
      <c r="AO50" s="23">
        <v>1</v>
      </c>
      <c r="AP50" s="23">
        <f t="shared" si="33"/>
        <v>1.5</v>
      </c>
      <c r="AQ50" s="23">
        <v>78</v>
      </c>
      <c r="AR50" s="23">
        <v>12</v>
      </c>
      <c r="AS50" s="181">
        <v>10</v>
      </c>
      <c r="AT50" s="9"/>
      <c r="AU50" s="9"/>
      <c r="AV50" s="9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</row>
    <row r="51" spans="1:63" s="1" customFormat="1" ht="23.25" customHeight="1">
      <c r="A51" s="23">
        <v>55</v>
      </c>
      <c r="B51" s="259" t="s">
        <v>65</v>
      </c>
      <c r="C51" s="21" t="s">
        <v>89</v>
      </c>
      <c r="D51" s="24" t="s">
        <v>172</v>
      </c>
      <c r="E51" s="25" t="s">
        <v>26</v>
      </c>
      <c r="F51" s="26" t="s">
        <v>173</v>
      </c>
      <c r="G51" s="25" t="s">
        <v>65</v>
      </c>
      <c r="H51" s="25">
        <v>284</v>
      </c>
      <c r="I51" s="25">
        <v>50</v>
      </c>
      <c r="J51" s="25">
        <v>50</v>
      </c>
      <c r="K51" s="25">
        <v>100</v>
      </c>
      <c r="L51" s="32">
        <f t="shared" si="22"/>
        <v>484</v>
      </c>
      <c r="M51" s="147">
        <v>290</v>
      </c>
      <c r="N51" s="273">
        <v>1</v>
      </c>
      <c r="O51" s="57">
        <v>163</v>
      </c>
      <c r="P51" s="215">
        <v>97.5</v>
      </c>
      <c r="Q51" s="57">
        <f t="shared" si="23"/>
        <v>260.5</v>
      </c>
      <c r="R51" s="124" t="s">
        <v>474</v>
      </c>
      <c r="S51" s="116">
        <v>5</v>
      </c>
      <c r="T51" s="116" t="s">
        <v>500</v>
      </c>
      <c r="U51" s="29">
        <v>3601</v>
      </c>
      <c r="V51" s="23" t="s">
        <v>29</v>
      </c>
      <c r="W51" s="30">
        <v>42330</v>
      </c>
      <c r="X51" s="29">
        <v>3930300236812</v>
      </c>
      <c r="Y51" s="23" t="s">
        <v>30</v>
      </c>
      <c r="Z51" s="31">
        <v>40290</v>
      </c>
      <c r="AA51" s="23" t="s">
        <v>174</v>
      </c>
      <c r="AB51" s="23">
        <v>1</v>
      </c>
      <c r="AC51" s="23">
        <v>1</v>
      </c>
      <c r="AD51" s="23">
        <f t="shared" si="29"/>
        <v>2</v>
      </c>
      <c r="AE51" s="23">
        <v>0.5</v>
      </c>
      <c r="AF51" s="23">
        <v>1</v>
      </c>
      <c r="AG51" s="23">
        <f t="shared" si="30"/>
        <v>1.5</v>
      </c>
      <c r="AH51" s="23">
        <v>0.5</v>
      </c>
      <c r="AI51" s="23">
        <v>1</v>
      </c>
      <c r="AJ51" s="23">
        <f t="shared" si="31"/>
        <v>1.5</v>
      </c>
      <c r="AK51" s="23">
        <v>0.5</v>
      </c>
      <c r="AL51" s="23">
        <v>1</v>
      </c>
      <c r="AM51" s="23">
        <f t="shared" si="32"/>
        <v>1.5</v>
      </c>
      <c r="AN51" s="23">
        <v>1</v>
      </c>
      <c r="AO51" s="23">
        <v>1</v>
      </c>
      <c r="AP51" s="23">
        <f t="shared" si="33"/>
        <v>2</v>
      </c>
      <c r="AQ51" s="23">
        <v>81</v>
      </c>
      <c r="AR51" s="23">
        <v>55</v>
      </c>
      <c r="AS51" s="181">
        <v>3</v>
      </c>
      <c r="AT51" s="9"/>
      <c r="AU51" s="9"/>
      <c r="AV51" s="9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</row>
    <row r="52" spans="1:63" s="1" customFormat="1" ht="23.25" customHeight="1">
      <c r="A52" s="23">
        <v>106</v>
      </c>
      <c r="B52" s="259" t="s">
        <v>65</v>
      </c>
      <c r="C52" s="21" t="s">
        <v>218</v>
      </c>
      <c r="D52" s="24" t="s">
        <v>291</v>
      </c>
      <c r="E52" s="25" t="s">
        <v>26</v>
      </c>
      <c r="F52" s="26" t="s">
        <v>292</v>
      </c>
      <c r="G52" s="25" t="s">
        <v>65</v>
      </c>
      <c r="H52" s="25">
        <v>290</v>
      </c>
      <c r="I52" s="25">
        <v>50</v>
      </c>
      <c r="J52" s="25">
        <v>50</v>
      </c>
      <c r="K52" s="25">
        <v>100</v>
      </c>
      <c r="L52" s="32">
        <f t="shared" si="22"/>
        <v>490</v>
      </c>
      <c r="M52" s="147">
        <v>287</v>
      </c>
      <c r="N52" s="273">
        <v>4</v>
      </c>
      <c r="O52" s="57">
        <v>160</v>
      </c>
      <c r="P52" s="215">
        <v>97.5</v>
      </c>
      <c r="Q52" s="57">
        <f t="shared" si="23"/>
        <v>257.5</v>
      </c>
      <c r="R52" s="124" t="s">
        <v>475</v>
      </c>
      <c r="S52" s="116">
        <v>6</v>
      </c>
      <c r="T52" s="116" t="s">
        <v>500</v>
      </c>
      <c r="U52" s="29">
        <v>3576</v>
      </c>
      <c r="V52" s="23" t="s">
        <v>51</v>
      </c>
      <c r="W52" s="30">
        <v>27500</v>
      </c>
      <c r="X52" s="29">
        <v>3930400055224</v>
      </c>
      <c r="Y52" s="23" t="s">
        <v>52</v>
      </c>
      <c r="Z52" s="31">
        <v>41607</v>
      </c>
      <c r="AA52" s="23" t="s">
        <v>59</v>
      </c>
      <c r="AB52" s="23">
        <v>1</v>
      </c>
      <c r="AC52" s="23">
        <v>1</v>
      </c>
      <c r="AD52" s="23">
        <f t="shared" si="29"/>
        <v>2</v>
      </c>
      <c r="AE52" s="23">
        <v>0.5</v>
      </c>
      <c r="AF52" s="23">
        <v>1</v>
      </c>
      <c r="AG52" s="23">
        <f t="shared" si="30"/>
        <v>1.5</v>
      </c>
      <c r="AH52" s="23">
        <v>0.5</v>
      </c>
      <c r="AI52" s="23">
        <v>1</v>
      </c>
      <c r="AJ52" s="23">
        <f t="shared" si="31"/>
        <v>1.5</v>
      </c>
      <c r="AK52" s="23">
        <v>0.5</v>
      </c>
      <c r="AL52" s="23">
        <v>1</v>
      </c>
      <c r="AM52" s="23">
        <f t="shared" si="32"/>
        <v>1.5</v>
      </c>
      <c r="AN52" s="23">
        <v>1</v>
      </c>
      <c r="AO52" s="23">
        <v>1</v>
      </c>
      <c r="AP52" s="23">
        <f t="shared" si="33"/>
        <v>2</v>
      </c>
      <c r="AQ52" s="23">
        <v>79</v>
      </c>
      <c r="AR52" s="23">
        <v>106</v>
      </c>
      <c r="AS52" s="181">
        <v>1</v>
      </c>
      <c r="AT52" s="9"/>
      <c r="AU52" s="9"/>
      <c r="AV52" s="9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</row>
    <row r="53" spans="1:63" s="1" customFormat="1" ht="23.25" customHeight="1">
      <c r="A53" s="23">
        <v>53</v>
      </c>
      <c r="B53" s="259" t="s">
        <v>65</v>
      </c>
      <c r="C53" s="21" t="s">
        <v>89</v>
      </c>
      <c r="D53" s="24" t="s">
        <v>168</v>
      </c>
      <c r="E53" s="25" t="s">
        <v>26</v>
      </c>
      <c r="F53" s="26" t="s">
        <v>169</v>
      </c>
      <c r="G53" s="25" t="s">
        <v>65</v>
      </c>
      <c r="H53" s="25"/>
      <c r="I53" s="25"/>
      <c r="J53" s="25"/>
      <c r="K53" s="25"/>
      <c r="L53" s="32">
        <f t="shared" si="22"/>
        <v>0</v>
      </c>
      <c r="M53" s="147"/>
      <c r="N53" s="274" t="s">
        <v>508</v>
      </c>
      <c r="O53" s="57">
        <v>150</v>
      </c>
      <c r="P53" s="215">
        <v>86.67</v>
      </c>
      <c r="Q53" s="57">
        <f t="shared" si="23"/>
        <v>236.67000000000002</v>
      </c>
      <c r="R53" s="124" t="s">
        <v>476</v>
      </c>
      <c r="S53" s="116">
        <v>7</v>
      </c>
      <c r="T53" s="116" t="s">
        <v>501</v>
      </c>
      <c r="U53" s="29">
        <v>3509</v>
      </c>
      <c r="V53" s="23" t="s">
        <v>81</v>
      </c>
      <c r="W53" s="30">
        <v>60150</v>
      </c>
      <c r="X53" s="29">
        <v>3930400121316</v>
      </c>
      <c r="Y53" s="23" t="s">
        <v>30</v>
      </c>
      <c r="Z53" s="31">
        <v>38238</v>
      </c>
      <c r="AA53" s="23" t="s">
        <v>99</v>
      </c>
      <c r="AB53" s="23">
        <v>1</v>
      </c>
      <c r="AC53" s="23">
        <v>1</v>
      </c>
      <c r="AD53" s="23">
        <f t="shared" si="29"/>
        <v>2</v>
      </c>
      <c r="AE53" s="23">
        <v>0.5</v>
      </c>
      <c r="AF53" s="23">
        <v>1</v>
      </c>
      <c r="AG53" s="23">
        <f t="shared" si="30"/>
        <v>1.5</v>
      </c>
      <c r="AH53" s="23">
        <v>0.5</v>
      </c>
      <c r="AI53" s="23">
        <v>1</v>
      </c>
      <c r="AJ53" s="23">
        <f t="shared" si="31"/>
        <v>1.5</v>
      </c>
      <c r="AK53" s="23">
        <v>0.5</v>
      </c>
      <c r="AL53" s="23">
        <v>1</v>
      </c>
      <c r="AM53" s="23">
        <f t="shared" si="32"/>
        <v>1.5</v>
      </c>
      <c r="AN53" s="23">
        <v>1</v>
      </c>
      <c r="AO53" s="23">
        <v>1</v>
      </c>
      <c r="AP53" s="23">
        <f t="shared" si="33"/>
        <v>2</v>
      </c>
      <c r="AQ53" s="23">
        <v>76</v>
      </c>
      <c r="AR53" s="23">
        <v>53</v>
      </c>
      <c r="AS53" s="181">
        <v>8</v>
      </c>
      <c r="AT53" s="9"/>
      <c r="AU53" s="9"/>
      <c r="AV53" s="9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</row>
    <row r="54" spans="1:63" s="1" customFormat="1" ht="23.25" customHeight="1">
      <c r="A54" s="23">
        <v>105</v>
      </c>
      <c r="B54" s="259" t="s">
        <v>65</v>
      </c>
      <c r="C54" s="21" t="s">
        <v>218</v>
      </c>
      <c r="D54" s="24" t="s">
        <v>288</v>
      </c>
      <c r="E54" s="25" t="s">
        <v>26</v>
      </c>
      <c r="F54" s="26" t="s">
        <v>289</v>
      </c>
      <c r="G54" s="25" t="s">
        <v>65</v>
      </c>
      <c r="H54" s="25">
        <v>288</v>
      </c>
      <c r="I54" s="25">
        <v>50</v>
      </c>
      <c r="J54" s="25">
        <v>48</v>
      </c>
      <c r="K54" s="25">
        <v>100</v>
      </c>
      <c r="L54" s="32">
        <f t="shared" si="22"/>
        <v>486</v>
      </c>
      <c r="M54" s="147">
        <v>287</v>
      </c>
      <c r="N54" s="273">
        <v>4</v>
      </c>
      <c r="O54" s="57">
        <v>149</v>
      </c>
      <c r="P54" s="215">
        <v>119.17</v>
      </c>
      <c r="Q54" s="57">
        <f t="shared" si="23"/>
        <v>268.17</v>
      </c>
      <c r="R54" s="123" t="s">
        <v>477</v>
      </c>
      <c r="S54" s="117">
        <v>8</v>
      </c>
      <c r="T54" s="117" t="s">
        <v>501</v>
      </c>
      <c r="U54" s="29">
        <v>3550</v>
      </c>
      <c r="V54" s="23" t="s">
        <v>29</v>
      </c>
      <c r="W54" s="30">
        <v>51170</v>
      </c>
      <c r="X54" s="29">
        <v>3930400075322</v>
      </c>
      <c r="Y54" s="23" t="s">
        <v>30</v>
      </c>
      <c r="Z54" s="31">
        <v>37599</v>
      </c>
      <c r="AA54" s="23" t="s">
        <v>290</v>
      </c>
      <c r="AB54" s="23">
        <v>0.5</v>
      </c>
      <c r="AC54" s="23">
        <v>1</v>
      </c>
      <c r="AD54" s="23">
        <f t="shared" si="29"/>
        <v>1.5</v>
      </c>
      <c r="AE54" s="23">
        <v>0.5</v>
      </c>
      <c r="AF54" s="23">
        <v>1</v>
      </c>
      <c r="AG54" s="23">
        <f t="shared" si="30"/>
        <v>1.5</v>
      </c>
      <c r="AH54" s="23">
        <v>0.5</v>
      </c>
      <c r="AI54" s="23">
        <v>1</v>
      </c>
      <c r="AJ54" s="23">
        <f t="shared" si="31"/>
        <v>1.5</v>
      </c>
      <c r="AK54" s="23">
        <v>0.5</v>
      </c>
      <c r="AL54" s="23">
        <v>1</v>
      </c>
      <c r="AM54" s="23">
        <f t="shared" si="32"/>
        <v>1.5</v>
      </c>
      <c r="AN54" s="23">
        <v>1</v>
      </c>
      <c r="AO54" s="23">
        <v>1</v>
      </c>
      <c r="AP54" s="23">
        <f t="shared" si="33"/>
        <v>2</v>
      </c>
      <c r="AQ54" s="23">
        <v>77</v>
      </c>
      <c r="AR54" s="23">
        <v>105</v>
      </c>
      <c r="AS54" s="181">
        <v>9</v>
      </c>
      <c r="AT54" s="9"/>
      <c r="AU54" s="9"/>
      <c r="AV54" s="9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</row>
    <row r="55" spans="1:63" s="1" customFormat="1" ht="23.25" customHeight="1">
      <c r="A55" s="23">
        <v>108</v>
      </c>
      <c r="B55" s="259" t="s">
        <v>65</v>
      </c>
      <c r="C55" s="21" t="s">
        <v>218</v>
      </c>
      <c r="D55" s="24" t="s">
        <v>295</v>
      </c>
      <c r="E55" s="25" t="s">
        <v>26</v>
      </c>
      <c r="F55" s="26" t="s">
        <v>296</v>
      </c>
      <c r="G55" s="25" t="s">
        <v>65</v>
      </c>
      <c r="H55" s="25">
        <v>294</v>
      </c>
      <c r="I55" s="25">
        <v>50</v>
      </c>
      <c r="J55" s="25">
        <v>50</v>
      </c>
      <c r="K55" s="25">
        <v>100</v>
      </c>
      <c r="L55" s="32">
        <f t="shared" si="22"/>
        <v>494</v>
      </c>
      <c r="M55" s="147">
        <v>288</v>
      </c>
      <c r="N55" s="273">
        <v>3</v>
      </c>
      <c r="O55" s="57">
        <v>147</v>
      </c>
      <c r="P55" s="215">
        <v>119.17</v>
      </c>
      <c r="Q55" s="57">
        <f t="shared" si="23"/>
        <v>266.17</v>
      </c>
      <c r="R55" s="124" t="s">
        <v>478</v>
      </c>
      <c r="S55" s="116">
        <v>9</v>
      </c>
      <c r="T55" s="116" t="s">
        <v>501</v>
      </c>
      <c r="U55" s="29">
        <v>3626</v>
      </c>
      <c r="V55" s="23" t="s">
        <v>81</v>
      </c>
      <c r="W55" s="30">
        <v>60150</v>
      </c>
      <c r="X55" s="29">
        <v>3930400075951</v>
      </c>
      <c r="Y55" s="23" t="s">
        <v>30</v>
      </c>
      <c r="Z55" s="31">
        <v>39441</v>
      </c>
      <c r="AA55" s="23" t="s">
        <v>38</v>
      </c>
      <c r="AB55" s="23">
        <v>0.5</v>
      </c>
      <c r="AC55" s="23">
        <v>1</v>
      </c>
      <c r="AD55" s="23">
        <f t="shared" si="29"/>
        <v>1.5</v>
      </c>
      <c r="AE55" s="23">
        <v>0.5</v>
      </c>
      <c r="AF55" s="23">
        <v>1</v>
      </c>
      <c r="AG55" s="23">
        <f t="shared" si="30"/>
        <v>1.5</v>
      </c>
      <c r="AH55" s="23">
        <v>0.5</v>
      </c>
      <c r="AI55" s="23">
        <v>1</v>
      </c>
      <c r="AJ55" s="23">
        <f t="shared" si="31"/>
        <v>1.5</v>
      </c>
      <c r="AK55" s="23">
        <v>1</v>
      </c>
      <c r="AL55" s="23">
        <v>1</v>
      </c>
      <c r="AM55" s="23">
        <f t="shared" si="32"/>
        <v>2</v>
      </c>
      <c r="AN55" s="23">
        <v>0.5</v>
      </c>
      <c r="AO55" s="23">
        <v>1</v>
      </c>
      <c r="AP55" s="23">
        <f t="shared" si="33"/>
        <v>1.5</v>
      </c>
      <c r="AQ55" s="23">
        <v>86</v>
      </c>
      <c r="AR55" s="23">
        <v>108</v>
      </c>
      <c r="AS55" s="181">
        <v>7</v>
      </c>
      <c r="AT55" s="9"/>
      <c r="AU55" s="9"/>
      <c r="AV55" s="9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</row>
    <row r="56" spans="1:63" s="34" customFormat="1" ht="23.25" customHeight="1">
      <c r="A56" s="23">
        <v>107</v>
      </c>
      <c r="B56" s="259" t="s">
        <v>65</v>
      </c>
      <c r="C56" s="21" t="s">
        <v>218</v>
      </c>
      <c r="D56" s="24" t="s">
        <v>293</v>
      </c>
      <c r="E56" s="25" t="s">
        <v>26</v>
      </c>
      <c r="F56" s="26" t="s">
        <v>294</v>
      </c>
      <c r="G56" s="25" t="s">
        <v>65</v>
      </c>
      <c r="H56" s="25"/>
      <c r="I56" s="25"/>
      <c r="J56" s="25"/>
      <c r="K56" s="25"/>
      <c r="L56" s="32">
        <f t="shared" si="22"/>
        <v>0</v>
      </c>
      <c r="M56" s="147">
        <v>288</v>
      </c>
      <c r="N56" s="273">
        <v>3</v>
      </c>
      <c r="O56" s="57">
        <v>145</v>
      </c>
      <c r="P56" s="215">
        <v>86.6</v>
      </c>
      <c r="Q56" s="57">
        <f t="shared" si="23"/>
        <v>231.6</v>
      </c>
      <c r="R56" s="124" t="s">
        <v>480</v>
      </c>
      <c r="S56" s="116">
        <v>10</v>
      </c>
      <c r="T56" s="117" t="s">
        <v>501</v>
      </c>
      <c r="U56" s="29">
        <v>3673</v>
      </c>
      <c r="V56" s="23" t="s">
        <v>81</v>
      </c>
      <c r="W56" s="30">
        <v>56450</v>
      </c>
      <c r="X56" s="29">
        <v>3930400077503</v>
      </c>
      <c r="Y56" s="23" t="s">
        <v>30</v>
      </c>
      <c r="Z56" s="31">
        <v>40849</v>
      </c>
      <c r="AA56" s="23" t="s">
        <v>32</v>
      </c>
      <c r="AB56" s="23">
        <v>0.5</v>
      </c>
      <c r="AC56" s="23">
        <v>1</v>
      </c>
      <c r="AD56" s="23">
        <f t="shared" si="29"/>
        <v>1.5</v>
      </c>
      <c r="AE56" s="23">
        <v>0.5</v>
      </c>
      <c r="AF56" s="23">
        <v>1</v>
      </c>
      <c r="AG56" s="23">
        <f t="shared" si="30"/>
        <v>1.5</v>
      </c>
      <c r="AH56" s="23">
        <v>1</v>
      </c>
      <c r="AI56" s="23">
        <v>1</v>
      </c>
      <c r="AJ56" s="23">
        <f t="shared" si="31"/>
        <v>2</v>
      </c>
      <c r="AK56" s="23">
        <v>0.5</v>
      </c>
      <c r="AL56" s="23">
        <v>1</v>
      </c>
      <c r="AM56" s="23">
        <f t="shared" si="32"/>
        <v>1.5</v>
      </c>
      <c r="AN56" s="23">
        <v>0.5</v>
      </c>
      <c r="AO56" s="23">
        <v>1</v>
      </c>
      <c r="AP56" s="23">
        <f t="shared" si="33"/>
        <v>1.5</v>
      </c>
      <c r="AQ56" s="23">
        <v>83</v>
      </c>
      <c r="AR56" s="23">
        <v>107</v>
      </c>
      <c r="AS56" s="181">
        <v>12</v>
      </c>
      <c r="AT56" s="9"/>
      <c r="AU56" s="9"/>
      <c r="AV56" s="9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</row>
    <row r="57" spans="1:63" s="1" customFormat="1" ht="23.25" customHeight="1">
      <c r="A57" s="23">
        <v>56</v>
      </c>
      <c r="B57" s="259" t="s">
        <v>65</v>
      </c>
      <c r="C57" s="21" t="s">
        <v>89</v>
      </c>
      <c r="D57" s="24" t="s">
        <v>175</v>
      </c>
      <c r="E57" s="25" t="s">
        <v>26</v>
      </c>
      <c r="F57" s="26" t="s">
        <v>176</v>
      </c>
      <c r="G57" s="25" t="s">
        <v>65</v>
      </c>
      <c r="H57" s="25">
        <v>293</v>
      </c>
      <c r="I57" s="25">
        <v>50</v>
      </c>
      <c r="J57" s="25">
        <v>50</v>
      </c>
      <c r="K57" s="25">
        <v>100</v>
      </c>
      <c r="L57" s="32">
        <f t="shared" si="22"/>
        <v>493</v>
      </c>
      <c r="M57" s="147">
        <v>287</v>
      </c>
      <c r="N57" s="273">
        <v>4</v>
      </c>
      <c r="O57" s="57">
        <v>135</v>
      </c>
      <c r="P57" s="215">
        <v>97.5</v>
      </c>
      <c r="Q57" s="57">
        <f t="shared" si="23"/>
        <v>232.5</v>
      </c>
      <c r="R57" s="124" t="s">
        <v>479</v>
      </c>
      <c r="S57" s="116">
        <v>11</v>
      </c>
      <c r="T57" s="117" t="s">
        <v>501</v>
      </c>
      <c r="U57" s="29">
        <v>3618</v>
      </c>
      <c r="V57" s="23" t="s">
        <v>29</v>
      </c>
      <c r="W57" s="30">
        <v>52060</v>
      </c>
      <c r="X57" s="29">
        <v>3930300230938</v>
      </c>
      <c r="Y57" s="23" t="s">
        <v>30</v>
      </c>
      <c r="Z57" s="31">
        <v>38632</v>
      </c>
      <c r="AA57" s="23" t="s">
        <v>177</v>
      </c>
      <c r="AB57" s="23">
        <v>1</v>
      </c>
      <c r="AC57" s="23">
        <v>1</v>
      </c>
      <c r="AD57" s="23">
        <f t="shared" si="29"/>
        <v>2</v>
      </c>
      <c r="AE57" s="23">
        <v>0.5</v>
      </c>
      <c r="AF57" s="23">
        <v>1</v>
      </c>
      <c r="AG57" s="23">
        <f t="shared" si="30"/>
        <v>1.5</v>
      </c>
      <c r="AH57" s="23">
        <v>0.5</v>
      </c>
      <c r="AI57" s="23">
        <v>1</v>
      </c>
      <c r="AJ57" s="23">
        <f t="shared" si="31"/>
        <v>1.5</v>
      </c>
      <c r="AK57" s="23">
        <v>0.5</v>
      </c>
      <c r="AL57" s="23">
        <v>1</v>
      </c>
      <c r="AM57" s="23">
        <f t="shared" si="32"/>
        <v>1.5</v>
      </c>
      <c r="AN57" s="23">
        <v>0.5</v>
      </c>
      <c r="AO57" s="23">
        <v>1</v>
      </c>
      <c r="AP57" s="23">
        <f t="shared" si="33"/>
        <v>1.5</v>
      </c>
      <c r="AQ57" s="23">
        <v>82</v>
      </c>
      <c r="AR57" s="23">
        <v>56</v>
      </c>
      <c r="AS57" s="181">
        <v>5</v>
      </c>
      <c r="AT57" s="9"/>
      <c r="AU57" s="9"/>
      <c r="AV57" s="9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</row>
    <row r="58" spans="1:63" s="8" customFormat="1" ht="23.25" customHeight="1">
      <c r="A58" s="76">
        <v>109</v>
      </c>
      <c r="B58" s="280" t="s">
        <v>65</v>
      </c>
      <c r="C58" s="281" t="s">
        <v>218</v>
      </c>
      <c r="D58" s="302" t="s">
        <v>497</v>
      </c>
      <c r="E58" s="283" t="s">
        <v>26</v>
      </c>
      <c r="F58" s="284" t="s">
        <v>297</v>
      </c>
      <c r="G58" s="283" t="s">
        <v>65</v>
      </c>
      <c r="H58" s="283"/>
      <c r="I58" s="283"/>
      <c r="J58" s="283"/>
      <c r="K58" s="283"/>
      <c r="L58" s="285">
        <f t="shared" si="22"/>
        <v>0</v>
      </c>
      <c r="M58" s="286">
        <v>282</v>
      </c>
      <c r="N58" s="287">
        <v>5</v>
      </c>
      <c r="O58" s="116">
        <v>133</v>
      </c>
      <c r="P58" s="288">
        <v>97.5</v>
      </c>
      <c r="Q58" s="116">
        <f t="shared" si="23"/>
        <v>230.5</v>
      </c>
      <c r="R58" s="116" t="s">
        <v>481</v>
      </c>
      <c r="S58" s="117">
        <v>12</v>
      </c>
      <c r="T58" s="116" t="s">
        <v>501</v>
      </c>
      <c r="U58" s="29">
        <v>2550</v>
      </c>
      <c r="V58" s="23"/>
      <c r="W58" s="30"/>
      <c r="X58" s="278"/>
      <c r="Y58" s="23" t="s">
        <v>44</v>
      </c>
      <c r="Z58" s="279"/>
      <c r="AA58" s="23" t="s">
        <v>514</v>
      </c>
      <c r="AB58" s="312">
        <v>0.5</v>
      </c>
      <c r="AC58" s="312">
        <v>1</v>
      </c>
      <c r="AD58" s="308">
        <f t="shared" ref="AD58" si="34">AB58+AC58</f>
        <v>1.5</v>
      </c>
      <c r="AE58" s="312">
        <v>0.5</v>
      </c>
      <c r="AF58" s="312">
        <v>1</v>
      </c>
      <c r="AG58" s="307">
        <f t="shared" ref="AG58" si="35">AE58+AF58</f>
        <v>1.5</v>
      </c>
      <c r="AH58" s="312">
        <v>0.5</v>
      </c>
      <c r="AI58" s="312">
        <v>1</v>
      </c>
      <c r="AJ58" s="309">
        <f t="shared" ref="AJ58" si="36">AH58+AI58</f>
        <v>1.5</v>
      </c>
      <c r="AK58" s="312">
        <v>0.5</v>
      </c>
      <c r="AL58" s="312">
        <v>1</v>
      </c>
      <c r="AM58" s="307">
        <f t="shared" ref="AM58" si="37">AK58+AL58</f>
        <v>1.5</v>
      </c>
      <c r="AN58" s="312">
        <v>0.5</v>
      </c>
      <c r="AO58" s="312">
        <v>1</v>
      </c>
      <c r="AP58" s="310">
        <f t="shared" ref="AP58" si="38">AN58+AO58</f>
        <v>1.5</v>
      </c>
      <c r="AQ58" s="23">
        <v>87</v>
      </c>
      <c r="AR58" s="23">
        <v>109</v>
      </c>
      <c r="AS58" s="181">
        <v>4</v>
      </c>
      <c r="AT58" s="9"/>
      <c r="AU58" s="9"/>
      <c r="AV58" s="9"/>
    </row>
    <row r="59" spans="1:63" s="1" customFormat="1" ht="23.25" customHeight="1">
      <c r="A59" s="23">
        <v>117</v>
      </c>
      <c r="B59" s="259" t="s">
        <v>80</v>
      </c>
      <c r="C59" s="21" t="s">
        <v>218</v>
      </c>
      <c r="D59" s="24" t="s">
        <v>315</v>
      </c>
      <c r="E59" s="25" t="s">
        <v>26</v>
      </c>
      <c r="F59" s="26" t="s">
        <v>316</v>
      </c>
      <c r="G59" s="25" t="s">
        <v>80</v>
      </c>
      <c r="H59" s="25">
        <v>285</v>
      </c>
      <c r="I59" s="25">
        <v>50</v>
      </c>
      <c r="J59" s="25">
        <v>50</v>
      </c>
      <c r="K59" s="25">
        <v>100</v>
      </c>
      <c r="L59" s="32">
        <f t="shared" si="22"/>
        <v>485</v>
      </c>
      <c r="M59" s="147">
        <v>284</v>
      </c>
      <c r="N59" s="273">
        <v>3</v>
      </c>
      <c r="O59" s="57">
        <v>162</v>
      </c>
      <c r="P59" s="215">
        <v>108.33</v>
      </c>
      <c r="Q59" s="57">
        <f t="shared" si="23"/>
        <v>270.33</v>
      </c>
      <c r="R59" s="124" t="s">
        <v>470</v>
      </c>
      <c r="S59" s="116">
        <v>1</v>
      </c>
      <c r="T59" s="116" t="s">
        <v>500</v>
      </c>
      <c r="U59" s="29">
        <v>1430</v>
      </c>
      <c r="V59" s="23" t="s">
        <v>51</v>
      </c>
      <c r="W59" s="30">
        <v>30850</v>
      </c>
      <c r="X59" s="29">
        <v>3930300397158</v>
      </c>
      <c r="Y59" s="23" t="s">
        <v>52</v>
      </c>
      <c r="Z59" s="31">
        <v>40856</v>
      </c>
      <c r="AA59" s="23" t="s">
        <v>317</v>
      </c>
      <c r="AB59" s="23">
        <v>0.5</v>
      </c>
      <c r="AC59" s="23">
        <v>1</v>
      </c>
      <c r="AD59" s="23">
        <f t="shared" ref="AD59:AD65" si="39">AB59+AC59</f>
        <v>1.5</v>
      </c>
      <c r="AE59" s="23">
        <v>0.5</v>
      </c>
      <c r="AF59" s="23">
        <v>1</v>
      </c>
      <c r="AG59" s="23">
        <f t="shared" ref="AG59:AG65" si="40">AE59+AF59</f>
        <v>1.5</v>
      </c>
      <c r="AH59" s="23">
        <v>1</v>
      </c>
      <c r="AI59" s="23">
        <v>1</v>
      </c>
      <c r="AJ59" s="23">
        <f t="shared" ref="AJ59:AJ65" si="41">AH59+AI59</f>
        <v>2</v>
      </c>
      <c r="AK59" s="23">
        <v>0.5</v>
      </c>
      <c r="AL59" s="23">
        <v>1</v>
      </c>
      <c r="AM59" s="23">
        <f t="shared" ref="AM59:AM65" si="42">AK59+AL59</f>
        <v>1.5</v>
      </c>
      <c r="AN59" s="23">
        <v>0.5</v>
      </c>
      <c r="AO59" s="23">
        <v>1</v>
      </c>
      <c r="AP59" s="23">
        <f t="shared" ref="AP59:AP65" si="43">AN59+AO59</f>
        <v>1.5</v>
      </c>
      <c r="AQ59" s="23">
        <v>117</v>
      </c>
      <c r="AR59" s="23">
        <v>117</v>
      </c>
      <c r="AS59" s="180">
        <v>1</v>
      </c>
      <c r="AT59" s="9"/>
      <c r="AU59" s="9"/>
      <c r="AV59" s="9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</row>
    <row r="60" spans="1:63" s="34" customFormat="1" ht="23.25" customHeight="1">
      <c r="A60" s="23">
        <v>73</v>
      </c>
      <c r="B60" s="259" t="s">
        <v>80</v>
      </c>
      <c r="C60" s="21" t="s">
        <v>89</v>
      </c>
      <c r="D60" s="24" t="s">
        <v>214</v>
      </c>
      <c r="E60" s="25" t="s">
        <v>26</v>
      </c>
      <c r="F60" s="26" t="s">
        <v>215</v>
      </c>
      <c r="G60" s="25" t="s">
        <v>80</v>
      </c>
      <c r="H60" s="25">
        <v>279</v>
      </c>
      <c r="I60" s="25">
        <v>50</v>
      </c>
      <c r="J60" s="25">
        <v>48</v>
      </c>
      <c r="K60" s="25">
        <v>93</v>
      </c>
      <c r="L60" s="32">
        <f t="shared" si="22"/>
        <v>470</v>
      </c>
      <c r="M60" s="147">
        <v>287</v>
      </c>
      <c r="N60" s="273">
        <v>1</v>
      </c>
      <c r="O60" s="57">
        <v>160</v>
      </c>
      <c r="P60" s="215">
        <v>108.33</v>
      </c>
      <c r="Q60" s="57">
        <f t="shared" si="23"/>
        <v>268.33</v>
      </c>
      <c r="R60" s="124" t="s">
        <v>471</v>
      </c>
      <c r="S60" s="116">
        <v>2</v>
      </c>
      <c r="T60" s="116" t="s">
        <v>500</v>
      </c>
      <c r="U60" s="29">
        <v>1355</v>
      </c>
      <c r="V60" s="23" t="s">
        <v>81</v>
      </c>
      <c r="W60" s="30">
        <v>59190</v>
      </c>
      <c r="X60" s="29">
        <v>3930300032699</v>
      </c>
      <c r="Y60" s="23" t="s">
        <v>30</v>
      </c>
      <c r="Z60" s="31">
        <v>38632</v>
      </c>
      <c r="AA60" s="23" t="s">
        <v>177</v>
      </c>
      <c r="AB60" s="23">
        <v>0.5</v>
      </c>
      <c r="AC60" s="23">
        <v>1</v>
      </c>
      <c r="AD60" s="23">
        <f t="shared" si="39"/>
        <v>1.5</v>
      </c>
      <c r="AE60" s="23">
        <v>0.5</v>
      </c>
      <c r="AF60" s="23">
        <v>1</v>
      </c>
      <c r="AG60" s="23">
        <f t="shared" si="40"/>
        <v>1.5</v>
      </c>
      <c r="AH60" s="23">
        <v>1</v>
      </c>
      <c r="AI60" s="23">
        <v>1</v>
      </c>
      <c r="AJ60" s="23">
        <f t="shared" si="41"/>
        <v>2</v>
      </c>
      <c r="AK60" s="23">
        <v>0.5</v>
      </c>
      <c r="AL60" s="23">
        <v>1</v>
      </c>
      <c r="AM60" s="23">
        <f t="shared" si="42"/>
        <v>1.5</v>
      </c>
      <c r="AN60" s="23">
        <v>0.5</v>
      </c>
      <c r="AO60" s="23">
        <v>1</v>
      </c>
      <c r="AP60" s="23">
        <f t="shared" si="43"/>
        <v>1.5</v>
      </c>
      <c r="AQ60" s="23">
        <v>113</v>
      </c>
      <c r="AR60" s="23">
        <v>73</v>
      </c>
      <c r="AS60" s="180">
        <v>8</v>
      </c>
      <c r="AT60" s="9"/>
      <c r="AU60" s="9"/>
      <c r="AV60" s="9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</row>
    <row r="61" spans="1:63" s="1" customFormat="1" ht="23.25" customHeight="1">
      <c r="A61" s="23">
        <v>71</v>
      </c>
      <c r="B61" s="259" t="s">
        <v>80</v>
      </c>
      <c r="C61" s="21" t="s">
        <v>89</v>
      </c>
      <c r="D61" s="24" t="s">
        <v>210</v>
      </c>
      <c r="E61" s="25" t="s">
        <v>26</v>
      </c>
      <c r="F61" s="26" t="s">
        <v>211</v>
      </c>
      <c r="G61" s="25" t="s">
        <v>80</v>
      </c>
      <c r="H61" s="25">
        <v>279</v>
      </c>
      <c r="I61" s="25">
        <v>49</v>
      </c>
      <c r="J61" s="25">
        <v>49</v>
      </c>
      <c r="K61" s="25">
        <v>95</v>
      </c>
      <c r="L61" s="32">
        <f t="shared" si="22"/>
        <v>472</v>
      </c>
      <c r="M61" s="147">
        <v>287</v>
      </c>
      <c r="N61" s="273">
        <v>1</v>
      </c>
      <c r="O61" s="57">
        <v>158</v>
      </c>
      <c r="P61" s="215">
        <v>130</v>
      </c>
      <c r="Q61" s="57">
        <f t="shared" si="23"/>
        <v>288</v>
      </c>
      <c r="R61" s="123" t="s">
        <v>472</v>
      </c>
      <c r="S61" s="117">
        <v>3</v>
      </c>
      <c r="T61" s="117" t="s">
        <v>500</v>
      </c>
      <c r="U61" s="29">
        <v>1311</v>
      </c>
      <c r="V61" s="23" t="s">
        <v>29</v>
      </c>
      <c r="W61" s="30">
        <v>52060</v>
      </c>
      <c r="X61" s="29">
        <v>3930300475817</v>
      </c>
      <c r="Y61" s="23" t="s">
        <v>30</v>
      </c>
      <c r="Z61" s="31">
        <v>40849</v>
      </c>
      <c r="AA61" s="23" t="s">
        <v>32</v>
      </c>
      <c r="AB61" s="23">
        <v>0.5</v>
      </c>
      <c r="AC61" s="23">
        <v>1</v>
      </c>
      <c r="AD61" s="23">
        <f t="shared" si="39"/>
        <v>1.5</v>
      </c>
      <c r="AE61" s="23">
        <v>1</v>
      </c>
      <c r="AF61" s="23">
        <v>1</v>
      </c>
      <c r="AG61" s="23">
        <f t="shared" si="40"/>
        <v>2</v>
      </c>
      <c r="AH61" s="23">
        <v>0.5</v>
      </c>
      <c r="AI61" s="23">
        <v>1</v>
      </c>
      <c r="AJ61" s="23">
        <f t="shared" si="41"/>
        <v>1.5</v>
      </c>
      <c r="AK61" s="23">
        <v>1</v>
      </c>
      <c r="AL61" s="23">
        <v>1</v>
      </c>
      <c r="AM61" s="23">
        <f t="shared" si="42"/>
        <v>2</v>
      </c>
      <c r="AN61" s="23">
        <v>0.5</v>
      </c>
      <c r="AO61" s="23">
        <v>1</v>
      </c>
      <c r="AP61" s="23">
        <f t="shared" si="43"/>
        <v>1.5</v>
      </c>
      <c r="AQ61" s="23">
        <v>111</v>
      </c>
      <c r="AR61" s="23">
        <v>71</v>
      </c>
      <c r="AS61" s="180">
        <v>6</v>
      </c>
      <c r="AT61" s="9"/>
      <c r="AU61" s="9"/>
      <c r="AV61" s="9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</row>
    <row r="62" spans="1:63" s="1" customFormat="1" ht="23.25" customHeight="1">
      <c r="A62" s="23">
        <v>72</v>
      </c>
      <c r="B62" s="259" t="s">
        <v>80</v>
      </c>
      <c r="C62" s="21" t="s">
        <v>89</v>
      </c>
      <c r="D62" s="24" t="s">
        <v>212</v>
      </c>
      <c r="E62" s="25" t="s">
        <v>26</v>
      </c>
      <c r="F62" s="26" t="s">
        <v>213</v>
      </c>
      <c r="G62" s="25" t="s">
        <v>80</v>
      </c>
      <c r="H62" s="25">
        <v>287</v>
      </c>
      <c r="I62" s="25">
        <v>50</v>
      </c>
      <c r="J62" s="25">
        <v>49</v>
      </c>
      <c r="K62" s="25">
        <v>99</v>
      </c>
      <c r="L62" s="32">
        <f t="shared" si="22"/>
        <v>485</v>
      </c>
      <c r="M62" s="147">
        <v>282</v>
      </c>
      <c r="N62" s="273">
        <v>5</v>
      </c>
      <c r="O62" s="57">
        <v>157</v>
      </c>
      <c r="P62" s="215">
        <v>130</v>
      </c>
      <c r="Q62" s="57">
        <f t="shared" si="23"/>
        <v>287</v>
      </c>
      <c r="R62" s="123" t="s">
        <v>473</v>
      </c>
      <c r="S62" s="117">
        <v>4</v>
      </c>
      <c r="T62" s="117" t="s">
        <v>500</v>
      </c>
      <c r="U62" s="29">
        <v>1329</v>
      </c>
      <c r="V62" s="23" t="s">
        <v>29</v>
      </c>
      <c r="W62" s="30">
        <v>43080</v>
      </c>
      <c r="X62" s="29">
        <v>3920600381770</v>
      </c>
      <c r="Y62" s="23" t="s">
        <v>30</v>
      </c>
      <c r="Z62" s="31">
        <v>40849</v>
      </c>
      <c r="AA62" s="23" t="s">
        <v>32</v>
      </c>
      <c r="AB62" s="23">
        <v>0.5</v>
      </c>
      <c r="AC62" s="23">
        <v>1</v>
      </c>
      <c r="AD62" s="23">
        <f t="shared" si="39"/>
        <v>1.5</v>
      </c>
      <c r="AE62" s="23">
        <v>1</v>
      </c>
      <c r="AF62" s="23">
        <v>1</v>
      </c>
      <c r="AG62" s="23">
        <f t="shared" si="40"/>
        <v>2</v>
      </c>
      <c r="AH62" s="23">
        <v>0</v>
      </c>
      <c r="AI62" s="23">
        <v>1</v>
      </c>
      <c r="AJ62" s="23">
        <f t="shared" si="41"/>
        <v>1</v>
      </c>
      <c r="AK62" s="23">
        <v>0.5</v>
      </c>
      <c r="AL62" s="23">
        <v>1</v>
      </c>
      <c r="AM62" s="23">
        <f t="shared" si="42"/>
        <v>1.5</v>
      </c>
      <c r="AN62" s="23">
        <v>0.5</v>
      </c>
      <c r="AO62" s="23">
        <v>1</v>
      </c>
      <c r="AP62" s="23">
        <f t="shared" si="43"/>
        <v>1.5</v>
      </c>
      <c r="AQ62" s="23">
        <v>112</v>
      </c>
      <c r="AR62" s="23">
        <v>72</v>
      </c>
      <c r="AS62" s="180">
        <v>10</v>
      </c>
      <c r="AT62" s="9"/>
      <c r="AU62" s="9"/>
      <c r="AV62" s="9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</row>
    <row r="63" spans="1:63" s="34" customFormat="1" ht="23.25" customHeight="1">
      <c r="A63" s="23">
        <v>114</v>
      </c>
      <c r="B63" s="259" t="s">
        <v>80</v>
      </c>
      <c r="C63" s="21" t="s">
        <v>218</v>
      </c>
      <c r="D63" s="24" t="s">
        <v>309</v>
      </c>
      <c r="E63" s="25" t="s">
        <v>26</v>
      </c>
      <c r="F63" s="26" t="s">
        <v>310</v>
      </c>
      <c r="G63" s="25" t="s">
        <v>80</v>
      </c>
      <c r="H63" s="25">
        <v>292</v>
      </c>
      <c r="I63" s="25">
        <v>49</v>
      </c>
      <c r="J63" s="25">
        <v>49</v>
      </c>
      <c r="K63" s="25">
        <v>99</v>
      </c>
      <c r="L63" s="32">
        <f t="shared" si="22"/>
        <v>489</v>
      </c>
      <c r="M63" s="147">
        <v>283</v>
      </c>
      <c r="N63" s="273">
        <v>4</v>
      </c>
      <c r="O63" s="57">
        <v>156</v>
      </c>
      <c r="P63" s="215">
        <v>119.17</v>
      </c>
      <c r="Q63" s="57">
        <f t="shared" si="23"/>
        <v>275.17</v>
      </c>
      <c r="R63" s="123" t="s">
        <v>474</v>
      </c>
      <c r="S63" s="117">
        <v>5</v>
      </c>
      <c r="T63" s="117" t="s">
        <v>500</v>
      </c>
      <c r="U63" s="29">
        <v>1109</v>
      </c>
      <c r="V63" s="23" t="s">
        <v>51</v>
      </c>
      <c r="W63" s="30">
        <v>26980</v>
      </c>
      <c r="X63" s="29">
        <v>3330100056336</v>
      </c>
      <c r="Y63" s="23" t="s">
        <v>52</v>
      </c>
      <c r="Z63" s="31">
        <v>40466</v>
      </c>
      <c r="AA63" s="23" t="s">
        <v>255</v>
      </c>
      <c r="AB63" s="23">
        <v>1</v>
      </c>
      <c r="AC63" s="23">
        <v>1</v>
      </c>
      <c r="AD63" s="23">
        <f t="shared" si="39"/>
        <v>2</v>
      </c>
      <c r="AE63" s="23">
        <v>0.5</v>
      </c>
      <c r="AF63" s="23">
        <v>1</v>
      </c>
      <c r="AG63" s="23">
        <f t="shared" si="40"/>
        <v>1.5</v>
      </c>
      <c r="AH63" s="23">
        <v>0.5</v>
      </c>
      <c r="AI63" s="23">
        <v>1</v>
      </c>
      <c r="AJ63" s="23">
        <f t="shared" si="41"/>
        <v>1.5</v>
      </c>
      <c r="AK63" s="23">
        <v>0.5</v>
      </c>
      <c r="AL63" s="23">
        <v>1</v>
      </c>
      <c r="AM63" s="23">
        <f t="shared" si="42"/>
        <v>1.5</v>
      </c>
      <c r="AN63" s="23">
        <v>0.5</v>
      </c>
      <c r="AO63" s="23">
        <v>1</v>
      </c>
      <c r="AP63" s="23">
        <f t="shared" si="43"/>
        <v>1.5</v>
      </c>
      <c r="AQ63" s="23">
        <v>109</v>
      </c>
      <c r="AR63" s="23">
        <v>114</v>
      </c>
      <c r="AS63" s="180">
        <v>4</v>
      </c>
      <c r="AT63" s="9"/>
      <c r="AU63" s="9"/>
      <c r="AV63" s="9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</row>
    <row r="64" spans="1:63" s="1" customFormat="1" ht="23.25" customHeight="1">
      <c r="A64" s="23">
        <v>17</v>
      </c>
      <c r="B64" s="259" t="s">
        <v>80</v>
      </c>
      <c r="C64" s="21" t="s">
        <v>31</v>
      </c>
      <c r="D64" s="24" t="s">
        <v>78</v>
      </c>
      <c r="E64" s="25" t="s">
        <v>26</v>
      </c>
      <c r="F64" s="26" t="s">
        <v>79</v>
      </c>
      <c r="G64" s="25" t="s">
        <v>80</v>
      </c>
      <c r="H64" s="25">
        <v>283</v>
      </c>
      <c r="I64" s="25">
        <v>50</v>
      </c>
      <c r="J64" s="25">
        <v>50</v>
      </c>
      <c r="K64" s="25">
        <v>97</v>
      </c>
      <c r="L64" s="32">
        <f t="shared" si="22"/>
        <v>480</v>
      </c>
      <c r="M64" s="147"/>
      <c r="N64" s="274" t="s">
        <v>508</v>
      </c>
      <c r="O64" s="57">
        <v>155</v>
      </c>
      <c r="P64" s="215">
        <v>108.33</v>
      </c>
      <c r="Q64" s="57">
        <f t="shared" si="23"/>
        <v>263.33</v>
      </c>
      <c r="R64" s="123" t="s">
        <v>475</v>
      </c>
      <c r="S64" s="117">
        <v>6</v>
      </c>
      <c r="T64" s="117" t="s">
        <v>500</v>
      </c>
      <c r="U64" s="29">
        <v>1071</v>
      </c>
      <c r="V64" s="23" t="s">
        <v>81</v>
      </c>
      <c r="W64" s="30">
        <v>59190</v>
      </c>
      <c r="X64" s="29">
        <v>3930300428690</v>
      </c>
      <c r="Y64" s="23" t="s">
        <v>30</v>
      </c>
      <c r="Z64" s="31">
        <v>38626</v>
      </c>
      <c r="AA64" s="23" t="s">
        <v>72</v>
      </c>
      <c r="AB64" s="23">
        <v>0.5</v>
      </c>
      <c r="AC64" s="23">
        <v>1</v>
      </c>
      <c r="AD64" s="23">
        <f t="shared" si="39"/>
        <v>1.5</v>
      </c>
      <c r="AE64" s="23">
        <v>1</v>
      </c>
      <c r="AF64" s="23">
        <v>1</v>
      </c>
      <c r="AG64" s="23">
        <f t="shared" si="40"/>
        <v>2</v>
      </c>
      <c r="AH64" s="23">
        <v>0.5</v>
      </c>
      <c r="AI64" s="23">
        <v>1</v>
      </c>
      <c r="AJ64" s="23">
        <f t="shared" si="41"/>
        <v>1.5</v>
      </c>
      <c r="AK64" s="23">
        <v>0.5</v>
      </c>
      <c r="AL64" s="23">
        <v>1</v>
      </c>
      <c r="AM64" s="23">
        <f t="shared" si="42"/>
        <v>1.5</v>
      </c>
      <c r="AN64" s="23">
        <v>0.5</v>
      </c>
      <c r="AO64" s="23">
        <v>1</v>
      </c>
      <c r="AP64" s="23">
        <f t="shared" si="43"/>
        <v>1.5</v>
      </c>
      <c r="AQ64" s="23">
        <v>107</v>
      </c>
      <c r="AR64" s="23">
        <v>17</v>
      </c>
      <c r="AS64" s="180">
        <v>5</v>
      </c>
      <c r="AT64" s="9"/>
      <c r="AU64" s="9"/>
      <c r="AV64" s="9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</row>
    <row r="65" spans="1:63" s="1" customFormat="1" ht="23.25" customHeight="1">
      <c r="A65" s="23">
        <v>70</v>
      </c>
      <c r="B65" s="259" t="s">
        <v>80</v>
      </c>
      <c r="C65" s="21" t="s">
        <v>89</v>
      </c>
      <c r="D65" s="24" t="s">
        <v>207</v>
      </c>
      <c r="E65" s="25" t="s">
        <v>26</v>
      </c>
      <c r="F65" s="26" t="s">
        <v>208</v>
      </c>
      <c r="G65" s="25" t="s">
        <v>80</v>
      </c>
      <c r="H65" s="25">
        <v>290</v>
      </c>
      <c r="I65" s="25">
        <v>50</v>
      </c>
      <c r="J65" s="25">
        <v>50</v>
      </c>
      <c r="K65" s="25">
        <v>100</v>
      </c>
      <c r="L65" s="32">
        <f t="shared" si="22"/>
        <v>490</v>
      </c>
      <c r="M65" s="147">
        <v>284</v>
      </c>
      <c r="N65" s="273">
        <v>3</v>
      </c>
      <c r="O65" s="57">
        <v>154</v>
      </c>
      <c r="P65" s="215">
        <v>97.5</v>
      </c>
      <c r="Q65" s="57">
        <f t="shared" si="23"/>
        <v>251.5</v>
      </c>
      <c r="R65" s="123" t="s">
        <v>482</v>
      </c>
      <c r="S65" s="117">
        <v>7</v>
      </c>
      <c r="T65" s="117" t="s">
        <v>500</v>
      </c>
      <c r="U65" s="29">
        <v>1216</v>
      </c>
      <c r="V65" s="23" t="s">
        <v>29</v>
      </c>
      <c r="W65" s="30">
        <v>50290</v>
      </c>
      <c r="X65" s="29">
        <v>3930300160611</v>
      </c>
      <c r="Y65" s="23" t="s">
        <v>30</v>
      </c>
      <c r="Z65" s="31">
        <v>39843</v>
      </c>
      <c r="AA65" s="23" t="s">
        <v>209</v>
      </c>
      <c r="AB65" s="23">
        <v>0.5</v>
      </c>
      <c r="AC65" s="23">
        <v>1</v>
      </c>
      <c r="AD65" s="23">
        <f t="shared" si="39"/>
        <v>1.5</v>
      </c>
      <c r="AE65" s="23">
        <v>0.5</v>
      </c>
      <c r="AF65" s="23">
        <v>1</v>
      </c>
      <c r="AG65" s="23">
        <f t="shared" si="40"/>
        <v>1.5</v>
      </c>
      <c r="AH65" s="23">
        <v>0.5</v>
      </c>
      <c r="AI65" s="23">
        <v>1</v>
      </c>
      <c r="AJ65" s="23">
        <f t="shared" si="41"/>
        <v>1.5</v>
      </c>
      <c r="AK65" s="23">
        <v>0.5</v>
      </c>
      <c r="AL65" s="23">
        <v>1</v>
      </c>
      <c r="AM65" s="23">
        <f t="shared" si="42"/>
        <v>1.5</v>
      </c>
      <c r="AN65" s="23">
        <v>1</v>
      </c>
      <c r="AO65" s="23">
        <v>1</v>
      </c>
      <c r="AP65" s="23">
        <f t="shared" si="43"/>
        <v>2</v>
      </c>
      <c r="AQ65" s="23">
        <v>110</v>
      </c>
      <c r="AR65" s="23">
        <v>70</v>
      </c>
      <c r="AS65" s="180">
        <v>12</v>
      </c>
      <c r="AT65" s="9"/>
      <c r="AU65" s="9"/>
      <c r="AV65" s="9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</row>
    <row r="66" spans="1:63" s="8" customFormat="1" ht="23.25" customHeight="1">
      <c r="A66" s="289">
        <v>116</v>
      </c>
      <c r="B66" s="290" t="s">
        <v>80</v>
      </c>
      <c r="C66" s="291" t="s">
        <v>218</v>
      </c>
      <c r="D66" s="303" t="s">
        <v>313</v>
      </c>
      <c r="E66" s="292" t="s">
        <v>26</v>
      </c>
      <c r="F66" s="293" t="s">
        <v>314</v>
      </c>
      <c r="G66" s="292" t="s">
        <v>80</v>
      </c>
      <c r="H66" s="292">
        <v>280</v>
      </c>
      <c r="I66" s="292">
        <v>50</v>
      </c>
      <c r="J66" s="292">
        <v>50</v>
      </c>
      <c r="K66" s="292">
        <v>100</v>
      </c>
      <c r="L66" s="294">
        <f t="shared" si="22"/>
        <v>480</v>
      </c>
      <c r="M66" s="295">
        <v>284</v>
      </c>
      <c r="N66" s="296">
        <v>3</v>
      </c>
      <c r="O66" s="297">
        <v>153</v>
      </c>
      <c r="P66" s="298">
        <v>108.33</v>
      </c>
      <c r="Q66" s="297">
        <f t="shared" si="23"/>
        <v>261.33</v>
      </c>
      <c r="R66" s="297" t="s">
        <v>484</v>
      </c>
      <c r="S66" s="297">
        <v>9</v>
      </c>
      <c r="T66" s="297" t="s">
        <v>500</v>
      </c>
      <c r="U66" s="29">
        <v>1409</v>
      </c>
      <c r="V66" s="23"/>
      <c r="W66" s="30"/>
      <c r="X66" s="278"/>
      <c r="Y66" s="23" t="s">
        <v>44</v>
      </c>
      <c r="Z66" s="279"/>
      <c r="AA66" s="23" t="s">
        <v>517</v>
      </c>
      <c r="AB66" s="312">
        <v>0.5</v>
      </c>
      <c r="AC66" s="312">
        <v>1</v>
      </c>
      <c r="AD66" s="308">
        <f t="shared" ref="AD66" si="44">AB66+AC66</f>
        <v>1.5</v>
      </c>
      <c r="AE66" s="312">
        <v>0.5</v>
      </c>
      <c r="AF66" s="312">
        <v>1</v>
      </c>
      <c r="AG66" s="307">
        <f t="shared" ref="AG66" si="45">AE66+AF66</f>
        <v>1.5</v>
      </c>
      <c r="AH66" s="312">
        <v>0.5</v>
      </c>
      <c r="AI66" s="312">
        <v>1</v>
      </c>
      <c r="AJ66" s="309">
        <f t="shared" ref="AJ66" si="46">AH66+AI66</f>
        <v>1.5</v>
      </c>
      <c r="AK66" s="311">
        <v>1</v>
      </c>
      <c r="AL66" s="311">
        <v>1</v>
      </c>
      <c r="AM66" s="307">
        <f t="shared" ref="AM66" si="47">AK66+AL66</f>
        <v>2</v>
      </c>
      <c r="AN66" s="312">
        <v>0.5</v>
      </c>
      <c r="AO66" s="312">
        <v>1</v>
      </c>
      <c r="AP66" s="310">
        <f t="shared" ref="AP66" si="48">AN66+AO66</f>
        <v>1.5</v>
      </c>
      <c r="AQ66" s="23">
        <v>115</v>
      </c>
      <c r="AR66" s="23">
        <v>116</v>
      </c>
      <c r="AS66" s="180">
        <v>9</v>
      </c>
      <c r="AT66" s="9"/>
      <c r="AU66" s="9"/>
      <c r="AV66" s="9"/>
    </row>
    <row r="67" spans="1:63" s="1" customFormat="1" ht="23.25" customHeight="1">
      <c r="A67" s="23">
        <v>115</v>
      </c>
      <c r="B67" s="259" t="s">
        <v>80</v>
      </c>
      <c r="C67" s="21" t="s">
        <v>218</v>
      </c>
      <c r="D67" s="24" t="s">
        <v>311</v>
      </c>
      <c r="E67" s="25" t="s">
        <v>26</v>
      </c>
      <c r="F67" s="26" t="s">
        <v>312</v>
      </c>
      <c r="G67" s="25" t="s">
        <v>80</v>
      </c>
      <c r="H67" s="25"/>
      <c r="I67" s="25"/>
      <c r="J67" s="25"/>
      <c r="K67" s="25"/>
      <c r="L67" s="32">
        <f t="shared" si="22"/>
        <v>0</v>
      </c>
      <c r="M67" s="147">
        <v>286</v>
      </c>
      <c r="N67" s="273">
        <v>2</v>
      </c>
      <c r="O67" s="57">
        <v>153</v>
      </c>
      <c r="P67" s="215">
        <v>97.5</v>
      </c>
      <c r="Q67" s="57">
        <f t="shared" si="23"/>
        <v>250.5</v>
      </c>
      <c r="R67" s="124" t="s">
        <v>477</v>
      </c>
      <c r="S67" s="116">
        <v>8</v>
      </c>
      <c r="T67" s="116" t="s">
        <v>501</v>
      </c>
      <c r="U67" s="29">
        <v>1398</v>
      </c>
      <c r="V67" s="23" t="s">
        <v>81</v>
      </c>
      <c r="W67" s="30">
        <v>60150</v>
      </c>
      <c r="X67" s="29">
        <v>5930300002320</v>
      </c>
      <c r="Y67" s="23" t="s">
        <v>30</v>
      </c>
      <c r="Z67" s="31">
        <v>39441</v>
      </c>
      <c r="AA67" s="23" t="s">
        <v>38</v>
      </c>
      <c r="AB67" s="23">
        <v>0.5</v>
      </c>
      <c r="AC67" s="23">
        <v>1</v>
      </c>
      <c r="AD67" s="23">
        <f t="shared" ref="AD67:AD80" si="49">AB67+AC67</f>
        <v>1.5</v>
      </c>
      <c r="AE67" s="23">
        <v>1</v>
      </c>
      <c r="AF67" s="23">
        <v>1</v>
      </c>
      <c r="AG67" s="23">
        <f t="shared" ref="AG67:AG80" si="50">AE67+AF67</f>
        <v>2</v>
      </c>
      <c r="AH67" s="23">
        <v>0.5</v>
      </c>
      <c r="AI67" s="23">
        <v>1</v>
      </c>
      <c r="AJ67" s="23">
        <f t="shared" ref="AJ67:AJ80" si="51">AH67+AI67</f>
        <v>1.5</v>
      </c>
      <c r="AK67" s="23">
        <v>0.5</v>
      </c>
      <c r="AL67" s="23">
        <v>1</v>
      </c>
      <c r="AM67" s="23">
        <f t="shared" ref="AM67:AM80" si="52">AK67+AL67</f>
        <v>1.5</v>
      </c>
      <c r="AN67" s="23">
        <v>1</v>
      </c>
      <c r="AO67" s="23">
        <v>1</v>
      </c>
      <c r="AP67" s="23">
        <f t="shared" ref="AP67:AP80" si="53">AN67+AO67</f>
        <v>2</v>
      </c>
      <c r="AQ67" s="23">
        <v>114</v>
      </c>
      <c r="AR67" s="23">
        <v>115</v>
      </c>
      <c r="AS67" s="180">
        <v>7</v>
      </c>
      <c r="AT67" s="9"/>
      <c r="AU67" s="9"/>
      <c r="AV67" s="9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</row>
    <row r="68" spans="1:63" s="1" customFormat="1" ht="23.25" customHeight="1">
      <c r="A68" s="23">
        <v>18</v>
      </c>
      <c r="B68" s="259" t="s">
        <v>80</v>
      </c>
      <c r="C68" s="21" t="s">
        <v>31</v>
      </c>
      <c r="D68" s="24" t="s">
        <v>82</v>
      </c>
      <c r="E68" s="25" t="s">
        <v>26</v>
      </c>
      <c r="F68" s="26" t="s">
        <v>83</v>
      </c>
      <c r="G68" s="25" t="s">
        <v>80</v>
      </c>
      <c r="H68" s="25"/>
      <c r="I68" s="25"/>
      <c r="J68" s="25"/>
      <c r="K68" s="25"/>
      <c r="L68" s="32">
        <f t="shared" si="22"/>
        <v>0</v>
      </c>
      <c r="M68" s="147">
        <v>280</v>
      </c>
      <c r="N68" s="273">
        <v>7</v>
      </c>
      <c r="O68" s="57">
        <v>152</v>
      </c>
      <c r="P68" s="215">
        <v>65</v>
      </c>
      <c r="Q68" s="57">
        <f t="shared" si="23"/>
        <v>217</v>
      </c>
      <c r="R68" s="124" t="s">
        <v>480</v>
      </c>
      <c r="S68" s="116">
        <v>10</v>
      </c>
      <c r="T68" s="117" t="s">
        <v>501</v>
      </c>
      <c r="U68" s="29">
        <v>1095</v>
      </c>
      <c r="V68" s="23" t="s">
        <v>29</v>
      </c>
      <c r="W68" s="30">
        <v>50290</v>
      </c>
      <c r="X68" s="29">
        <v>3930300605435</v>
      </c>
      <c r="Y68" s="23" t="s">
        <v>30</v>
      </c>
      <c r="Z68" s="31">
        <v>39441</v>
      </c>
      <c r="AA68" s="23" t="s">
        <v>38</v>
      </c>
      <c r="AB68" s="23">
        <v>1</v>
      </c>
      <c r="AC68" s="23">
        <v>1</v>
      </c>
      <c r="AD68" s="23">
        <f t="shared" si="49"/>
        <v>2</v>
      </c>
      <c r="AE68" s="23">
        <v>0.5</v>
      </c>
      <c r="AF68" s="23">
        <v>1</v>
      </c>
      <c r="AG68" s="23">
        <f t="shared" si="50"/>
        <v>1.5</v>
      </c>
      <c r="AH68" s="23">
        <v>0.5</v>
      </c>
      <c r="AI68" s="23">
        <v>1</v>
      </c>
      <c r="AJ68" s="23">
        <f t="shared" si="51"/>
        <v>1.5</v>
      </c>
      <c r="AK68" s="23">
        <v>0.5</v>
      </c>
      <c r="AL68" s="23">
        <v>1</v>
      </c>
      <c r="AM68" s="23">
        <f t="shared" si="52"/>
        <v>1.5</v>
      </c>
      <c r="AN68" s="23">
        <v>0.5</v>
      </c>
      <c r="AO68" s="23">
        <v>1</v>
      </c>
      <c r="AP68" s="23">
        <f t="shared" si="53"/>
        <v>1.5</v>
      </c>
      <c r="AQ68" s="23">
        <v>108</v>
      </c>
      <c r="AR68" s="23">
        <v>18</v>
      </c>
      <c r="AS68" s="180">
        <v>2</v>
      </c>
      <c r="AT68" s="9"/>
      <c r="AU68" s="9"/>
      <c r="AV68" s="9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</row>
    <row r="69" spans="1:63" s="1" customFormat="1" ht="23.25" customHeight="1">
      <c r="A69" s="23">
        <v>113</v>
      </c>
      <c r="B69" s="259" t="s">
        <v>80</v>
      </c>
      <c r="C69" s="21" t="s">
        <v>218</v>
      </c>
      <c r="D69" s="24" t="s">
        <v>306</v>
      </c>
      <c r="E69" s="25" t="s">
        <v>26</v>
      </c>
      <c r="F69" s="26" t="s">
        <v>307</v>
      </c>
      <c r="G69" s="25" t="s">
        <v>80</v>
      </c>
      <c r="H69" s="25">
        <v>284</v>
      </c>
      <c r="I69" s="25">
        <v>49</v>
      </c>
      <c r="J69" s="25">
        <v>50</v>
      </c>
      <c r="K69" s="25">
        <v>100</v>
      </c>
      <c r="L69" s="32">
        <f t="shared" ref="L69:L100" si="54">SUM(H69:K69)</f>
        <v>483</v>
      </c>
      <c r="M69" s="147">
        <v>281</v>
      </c>
      <c r="N69" s="273">
        <v>6</v>
      </c>
      <c r="O69" s="57">
        <v>150</v>
      </c>
      <c r="P69" s="215">
        <v>119.17</v>
      </c>
      <c r="Q69" s="57">
        <f t="shared" ref="Q69:Q100" si="55">SUM(O69:P69)</f>
        <v>269.17</v>
      </c>
      <c r="R69" s="123" t="s">
        <v>479</v>
      </c>
      <c r="S69" s="116">
        <v>11</v>
      </c>
      <c r="T69" s="117" t="s">
        <v>501</v>
      </c>
      <c r="U69" s="29">
        <v>1064</v>
      </c>
      <c r="V69" s="23" t="s">
        <v>29</v>
      </c>
      <c r="W69" s="30">
        <v>45290</v>
      </c>
      <c r="X69" s="29">
        <v>3800900096656</v>
      </c>
      <c r="Y69" s="23" t="s">
        <v>30</v>
      </c>
      <c r="Z69" s="31">
        <v>40893</v>
      </c>
      <c r="AA69" s="23" t="s">
        <v>308</v>
      </c>
      <c r="AB69" s="23">
        <v>0.5</v>
      </c>
      <c r="AC69" s="23">
        <v>1</v>
      </c>
      <c r="AD69" s="23">
        <f t="shared" si="49"/>
        <v>1.5</v>
      </c>
      <c r="AE69" s="23">
        <v>0.5</v>
      </c>
      <c r="AF69" s="23">
        <v>1</v>
      </c>
      <c r="AG69" s="23">
        <f t="shared" si="50"/>
        <v>1.5</v>
      </c>
      <c r="AH69" s="23">
        <v>0.5</v>
      </c>
      <c r="AI69" s="23">
        <v>1</v>
      </c>
      <c r="AJ69" s="23">
        <f t="shared" si="51"/>
        <v>1.5</v>
      </c>
      <c r="AK69" s="23">
        <v>0.5</v>
      </c>
      <c r="AL69" s="23">
        <v>1</v>
      </c>
      <c r="AM69" s="23">
        <f t="shared" si="52"/>
        <v>1.5</v>
      </c>
      <c r="AN69" s="23">
        <v>0.5</v>
      </c>
      <c r="AO69" s="23">
        <v>1</v>
      </c>
      <c r="AP69" s="23">
        <f t="shared" si="53"/>
        <v>1.5</v>
      </c>
      <c r="AQ69" s="23">
        <v>106</v>
      </c>
      <c r="AR69" s="23">
        <v>113</v>
      </c>
      <c r="AS69" s="180">
        <v>3</v>
      </c>
      <c r="AT69" s="9"/>
      <c r="AU69" s="9"/>
      <c r="AV69" s="9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</row>
    <row r="70" spans="1:63" s="1" customFormat="1" ht="23.25" customHeight="1">
      <c r="A70" s="23">
        <v>19</v>
      </c>
      <c r="B70" s="259" t="s">
        <v>80</v>
      </c>
      <c r="C70" s="21" t="s">
        <v>31</v>
      </c>
      <c r="D70" s="24" t="s">
        <v>84</v>
      </c>
      <c r="E70" s="25" t="s">
        <v>26</v>
      </c>
      <c r="F70" s="26" t="s">
        <v>85</v>
      </c>
      <c r="G70" s="25" t="s">
        <v>80</v>
      </c>
      <c r="H70" s="25">
        <v>286</v>
      </c>
      <c r="I70" s="25">
        <v>50</v>
      </c>
      <c r="J70" s="25">
        <v>50</v>
      </c>
      <c r="K70" s="25">
        <v>99</v>
      </c>
      <c r="L70" s="32">
        <f t="shared" si="54"/>
        <v>485</v>
      </c>
      <c r="M70" s="147">
        <v>278</v>
      </c>
      <c r="N70" s="273">
        <v>8</v>
      </c>
      <c r="O70" s="57">
        <v>139</v>
      </c>
      <c r="P70" s="215">
        <v>75.83</v>
      </c>
      <c r="Q70" s="57">
        <f t="shared" si="55"/>
        <v>214.82999999999998</v>
      </c>
      <c r="R70" s="124" t="s">
        <v>481</v>
      </c>
      <c r="S70" s="117">
        <v>12</v>
      </c>
      <c r="T70" s="116" t="s">
        <v>501</v>
      </c>
      <c r="U70" s="29">
        <v>1416</v>
      </c>
      <c r="V70" s="23" t="s">
        <v>29</v>
      </c>
      <c r="W70" s="30">
        <v>51170</v>
      </c>
      <c r="X70" s="29">
        <v>3930300613209</v>
      </c>
      <c r="Y70" s="23" t="s">
        <v>30</v>
      </c>
      <c r="Z70" s="31">
        <v>37910</v>
      </c>
      <c r="AA70" s="23" t="s">
        <v>86</v>
      </c>
      <c r="AB70" s="23">
        <v>0.5</v>
      </c>
      <c r="AC70" s="23">
        <v>1</v>
      </c>
      <c r="AD70" s="23">
        <f t="shared" si="49"/>
        <v>1.5</v>
      </c>
      <c r="AE70" s="23">
        <v>0.5</v>
      </c>
      <c r="AF70" s="23">
        <v>1</v>
      </c>
      <c r="AG70" s="23">
        <f t="shared" si="50"/>
        <v>1.5</v>
      </c>
      <c r="AH70" s="23">
        <v>0.5</v>
      </c>
      <c r="AI70" s="23">
        <v>1</v>
      </c>
      <c r="AJ70" s="23">
        <f t="shared" si="51"/>
        <v>1.5</v>
      </c>
      <c r="AK70" s="23">
        <v>1</v>
      </c>
      <c r="AL70" s="23">
        <v>1</v>
      </c>
      <c r="AM70" s="23">
        <f t="shared" si="52"/>
        <v>2</v>
      </c>
      <c r="AN70" s="23">
        <v>0.5</v>
      </c>
      <c r="AO70" s="23">
        <v>1</v>
      </c>
      <c r="AP70" s="23">
        <f t="shared" si="53"/>
        <v>1.5</v>
      </c>
      <c r="AQ70" s="23">
        <v>116</v>
      </c>
      <c r="AR70" s="23">
        <v>19</v>
      </c>
      <c r="AS70" s="180">
        <v>11</v>
      </c>
      <c r="AT70" s="9"/>
      <c r="AU70" s="9"/>
      <c r="AV70" s="9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</row>
    <row r="71" spans="1:63" s="1" customFormat="1" ht="23.25" customHeight="1">
      <c r="A71" s="23">
        <v>26</v>
      </c>
      <c r="B71" s="259" t="s">
        <v>455</v>
      </c>
      <c r="C71" s="21" t="s">
        <v>89</v>
      </c>
      <c r="D71" s="24" t="s">
        <v>102</v>
      </c>
      <c r="E71" s="25" t="s">
        <v>26</v>
      </c>
      <c r="F71" s="26" t="s">
        <v>103</v>
      </c>
      <c r="G71" s="25" t="s">
        <v>48</v>
      </c>
      <c r="H71" s="25">
        <v>293</v>
      </c>
      <c r="I71" s="25">
        <v>49</v>
      </c>
      <c r="J71" s="25">
        <v>50</v>
      </c>
      <c r="K71" s="25">
        <v>100</v>
      </c>
      <c r="L71" s="32">
        <f t="shared" si="54"/>
        <v>492</v>
      </c>
      <c r="M71" s="147"/>
      <c r="N71" s="274" t="s">
        <v>508</v>
      </c>
      <c r="O71" s="57">
        <v>165</v>
      </c>
      <c r="P71" s="215">
        <v>119.17</v>
      </c>
      <c r="Q71" s="57">
        <f t="shared" si="55"/>
        <v>284.17</v>
      </c>
      <c r="R71" s="124" t="s">
        <v>470</v>
      </c>
      <c r="S71" s="116">
        <v>1</v>
      </c>
      <c r="T71" s="116" t="s">
        <v>500</v>
      </c>
      <c r="U71" s="29">
        <v>2543</v>
      </c>
      <c r="V71" s="23" t="s">
        <v>81</v>
      </c>
      <c r="W71" s="30">
        <v>56450</v>
      </c>
      <c r="X71" s="29">
        <v>3930600025396</v>
      </c>
      <c r="Y71" s="23" t="s">
        <v>30</v>
      </c>
      <c r="Z71" s="31">
        <v>40653</v>
      </c>
      <c r="AA71" s="23" t="s">
        <v>101</v>
      </c>
      <c r="AB71" s="23">
        <v>0.5</v>
      </c>
      <c r="AC71" s="23">
        <v>1</v>
      </c>
      <c r="AD71" s="23">
        <f t="shared" si="49"/>
        <v>1.5</v>
      </c>
      <c r="AE71" s="23">
        <v>0.5</v>
      </c>
      <c r="AF71" s="23">
        <v>1</v>
      </c>
      <c r="AG71" s="23">
        <f t="shared" si="50"/>
        <v>1.5</v>
      </c>
      <c r="AH71" s="23">
        <v>1</v>
      </c>
      <c r="AI71" s="23">
        <v>1</v>
      </c>
      <c r="AJ71" s="23">
        <f t="shared" si="51"/>
        <v>2</v>
      </c>
      <c r="AK71" s="23">
        <v>0.5</v>
      </c>
      <c r="AL71" s="23">
        <v>1</v>
      </c>
      <c r="AM71" s="23">
        <f t="shared" si="52"/>
        <v>1.5</v>
      </c>
      <c r="AN71" s="23">
        <v>0.5</v>
      </c>
      <c r="AO71" s="23">
        <v>1</v>
      </c>
      <c r="AP71" s="23">
        <f t="shared" si="53"/>
        <v>1.5</v>
      </c>
      <c r="AQ71" s="23">
        <v>28</v>
      </c>
      <c r="AR71" s="23">
        <v>26</v>
      </c>
      <c r="AS71" s="181">
        <v>9</v>
      </c>
      <c r="AT71" s="9"/>
      <c r="AU71" s="9"/>
      <c r="AV71" s="9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</row>
    <row r="72" spans="1:63" s="1" customFormat="1" ht="23.25" customHeight="1">
      <c r="A72" s="23">
        <v>91</v>
      </c>
      <c r="B72" s="259" t="s">
        <v>455</v>
      </c>
      <c r="C72" s="21" t="s">
        <v>218</v>
      </c>
      <c r="D72" s="24" t="s">
        <v>253</v>
      </c>
      <c r="E72" s="25" t="s">
        <v>26</v>
      </c>
      <c r="F72" s="26" t="s">
        <v>254</v>
      </c>
      <c r="G72" s="25" t="s">
        <v>48</v>
      </c>
      <c r="H72" s="25">
        <v>295</v>
      </c>
      <c r="I72" s="25">
        <v>50</v>
      </c>
      <c r="J72" s="25">
        <v>50</v>
      </c>
      <c r="K72" s="25">
        <v>100</v>
      </c>
      <c r="L72" s="32">
        <f t="shared" si="54"/>
        <v>495</v>
      </c>
      <c r="M72" s="147">
        <v>287</v>
      </c>
      <c r="N72" s="273">
        <v>1</v>
      </c>
      <c r="O72" s="57">
        <v>164</v>
      </c>
      <c r="P72" s="215">
        <v>108.35</v>
      </c>
      <c r="Q72" s="57">
        <f t="shared" si="55"/>
        <v>272.35000000000002</v>
      </c>
      <c r="R72" s="124" t="s">
        <v>471</v>
      </c>
      <c r="S72" s="116">
        <v>2</v>
      </c>
      <c r="T72" s="116" t="s">
        <v>500</v>
      </c>
      <c r="U72" s="29">
        <v>2926</v>
      </c>
      <c r="V72" s="23" t="s">
        <v>29</v>
      </c>
      <c r="W72" s="30">
        <v>30020</v>
      </c>
      <c r="X72" s="29">
        <v>3930300610790</v>
      </c>
      <c r="Y72" s="23" t="s">
        <v>30</v>
      </c>
      <c r="Z72" s="31">
        <v>40466</v>
      </c>
      <c r="AA72" s="23" t="s">
        <v>255</v>
      </c>
      <c r="AB72" s="23">
        <v>0.5</v>
      </c>
      <c r="AC72" s="23">
        <v>1</v>
      </c>
      <c r="AD72" s="23">
        <f t="shared" si="49"/>
        <v>1.5</v>
      </c>
      <c r="AE72" s="23">
        <v>0.5</v>
      </c>
      <c r="AF72" s="23">
        <v>1</v>
      </c>
      <c r="AG72" s="23">
        <f t="shared" si="50"/>
        <v>1.5</v>
      </c>
      <c r="AH72" s="23">
        <v>0.5</v>
      </c>
      <c r="AI72" s="23">
        <v>1</v>
      </c>
      <c r="AJ72" s="23">
        <f t="shared" si="51"/>
        <v>1.5</v>
      </c>
      <c r="AK72" s="23">
        <v>0.5</v>
      </c>
      <c r="AL72" s="23">
        <v>1</v>
      </c>
      <c r="AM72" s="23">
        <f t="shared" si="52"/>
        <v>1.5</v>
      </c>
      <c r="AN72" s="23">
        <v>0.5</v>
      </c>
      <c r="AO72" s="23">
        <v>1</v>
      </c>
      <c r="AP72" s="23">
        <f t="shared" si="53"/>
        <v>1.5</v>
      </c>
      <c r="AQ72" s="23">
        <v>47</v>
      </c>
      <c r="AR72" s="23">
        <v>91</v>
      </c>
      <c r="AS72" s="181">
        <v>2</v>
      </c>
      <c r="AT72" s="9"/>
      <c r="AU72" s="9"/>
      <c r="AV72" s="9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</row>
    <row r="73" spans="1:63" s="34" customFormat="1" ht="23.25" customHeight="1">
      <c r="A73" s="23">
        <v>27</v>
      </c>
      <c r="B73" s="259" t="s">
        <v>455</v>
      </c>
      <c r="C73" s="21" t="s">
        <v>89</v>
      </c>
      <c r="D73" s="24" t="s">
        <v>104</v>
      </c>
      <c r="E73" s="25" t="s">
        <v>26</v>
      </c>
      <c r="F73" s="26" t="s">
        <v>105</v>
      </c>
      <c r="G73" s="25" t="s">
        <v>48</v>
      </c>
      <c r="H73" s="25">
        <v>298</v>
      </c>
      <c r="I73" s="25">
        <v>50</v>
      </c>
      <c r="J73" s="25">
        <v>50</v>
      </c>
      <c r="K73" s="25">
        <v>100</v>
      </c>
      <c r="L73" s="32">
        <f t="shared" si="54"/>
        <v>498</v>
      </c>
      <c r="M73" s="147">
        <v>286</v>
      </c>
      <c r="N73" s="273">
        <v>2</v>
      </c>
      <c r="O73" s="57">
        <v>163</v>
      </c>
      <c r="P73" s="215">
        <v>119.17</v>
      </c>
      <c r="Q73" s="57">
        <f t="shared" si="55"/>
        <v>282.17</v>
      </c>
      <c r="R73" s="124" t="s">
        <v>472</v>
      </c>
      <c r="S73" s="116">
        <v>3</v>
      </c>
      <c r="T73" s="116" t="s">
        <v>500</v>
      </c>
      <c r="U73" s="29">
        <v>2578</v>
      </c>
      <c r="V73" s="23" t="s">
        <v>29</v>
      </c>
      <c r="W73" s="30">
        <v>53080</v>
      </c>
      <c r="X73" s="29">
        <v>3930600423863</v>
      </c>
      <c r="Y73" s="23" t="s">
        <v>30</v>
      </c>
      <c r="Z73" s="31">
        <v>35341</v>
      </c>
      <c r="AA73" s="23" t="s">
        <v>106</v>
      </c>
      <c r="AB73" s="23">
        <v>0.5</v>
      </c>
      <c r="AC73" s="23">
        <v>1</v>
      </c>
      <c r="AD73" s="23">
        <f t="shared" si="49"/>
        <v>1.5</v>
      </c>
      <c r="AE73" s="23">
        <v>0.5</v>
      </c>
      <c r="AF73" s="23">
        <v>1</v>
      </c>
      <c r="AG73" s="23">
        <f t="shared" si="50"/>
        <v>1.5</v>
      </c>
      <c r="AH73" s="23">
        <v>0.5</v>
      </c>
      <c r="AI73" s="23">
        <v>1</v>
      </c>
      <c r="AJ73" s="23">
        <f t="shared" si="51"/>
        <v>1.5</v>
      </c>
      <c r="AK73" s="23">
        <v>1</v>
      </c>
      <c r="AL73" s="23">
        <v>1</v>
      </c>
      <c r="AM73" s="23">
        <f t="shared" si="52"/>
        <v>2</v>
      </c>
      <c r="AN73" s="23">
        <v>0.5</v>
      </c>
      <c r="AO73" s="23">
        <v>1</v>
      </c>
      <c r="AP73" s="23">
        <f t="shared" si="53"/>
        <v>1.5</v>
      </c>
      <c r="AQ73" s="23">
        <v>29</v>
      </c>
      <c r="AR73" s="23">
        <v>27</v>
      </c>
      <c r="AS73" s="181">
        <v>11</v>
      </c>
      <c r="AT73" s="9"/>
      <c r="AU73" s="9"/>
      <c r="AV73" s="9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</row>
    <row r="74" spans="1:63" s="1" customFormat="1" ht="23.25" customHeight="1">
      <c r="A74" s="23">
        <v>8</v>
      </c>
      <c r="B74" s="259" t="s">
        <v>455</v>
      </c>
      <c r="C74" s="21" t="s">
        <v>31</v>
      </c>
      <c r="D74" s="24" t="s">
        <v>49</v>
      </c>
      <c r="E74" s="25" t="s">
        <v>26</v>
      </c>
      <c r="F74" s="26" t="s">
        <v>50</v>
      </c>
      <c r="G74" s="25" t="s">
        <v>48</v>
      </c>
      <c r="H74" s="25">
        <v>284</v>
      </c>
      <c r="I74" s="25">
        <v>50</v>
      </c>
      <c r="J74" s="25">
        <v>46</v>
      </c>
      <c r="K74" s="25">
        <v>95</v>
      </c>
      <c r="L74" s="32">
        <f t="shared" si="54"/>
        <v>475</v>
      </c>
      <c r="M74" s="147">
        <v>283</v>
      </c>
      <c r="N74" s="273">
        <v>4</v>
      </c>
      <c r="O74" s="57">
        <v>163</v>
      </c>
      <c r="P74" s="215">
        <v>97.5</v>
      </c>
      <c r="Q74" s="57">
        <f t="shared" si="55"/>
        <v>260.5</v>
      </c>
      <c r="R74" s="124" t="s">
        <v>473</v>
      </c>
      <c r="S74" s="116">
        <v>4</v>
      </c>
      <c r="T74" s="116" t="s">
        <v>500</v>
      </c>
      <c r="U74" s="29">
        <v>2731</v>
      </c>
      <c r="V74" s="23" t="s">
        <v>51</v>
      </c>
      <c r="W74" s="30">
        <v>25440</v>
      </c>
      <c r="X74" s="29">
        <v>3930300083757</v>
      </c>
      <c r="Y74" s="23" t="s">
        <v>52</v>
      </c>
      <c r="Z74" s="31">
        <v>40956</v>
      </c>
      <c r="AA74" s="23" t="s">
        <v>53</v>
      </c>
      <c r="AB74" s="23">
        <v>0.5</v>
      </c>
      <c r="AC74" s="23">
        <v>1.5</v>
      </c>
      <c r="AD74" s="23">
        <f t="shared" si="49"/>
        <v>2</v>
      </c>
      <c r="AE74" s="23">
        <v>0.5</v>
      </c>
      <c r="AF74" s="23">
        <v>1</v>
      </c>
      <c r="AG74" s="23">
        <f t="shared" si="50"/>
        <v>1.5</v>
      </c>
      <c r="AH74" s="23">
        <v>0.5</v>
      </c>
      <c r="AI74" s="23">
        <v>1</v>
      </c>
      <c r="AJ74" s="23">
        <f t="shared" si="51"/>
        <v>1.5</v>
      </c>
      <c r="AK74" s="23">
        <v>0.5</v>
      </c>
      <c r="AL74" s="23">
        <v>1</v>
      </c>
      <c r="AM74" s="23">
        <f t="shared" si="52"/>
        <v>1.5</v>
      </c>
      <c r="AN74" s="23">
        <v>0.5</v>
      </c>
      <c r="AO74" s="23">
        <v>1</v>
      </c>
      <c r="AP74" s="23">
        <f t="shared" si="53"/>
        <v>1.5</v>
      </c>
      <c r="AQ74" s="23">
        <v>40</v>
      </c>
      <c r="AR74" s="23">
        <v>8</v>
      </c>
      <c r="AS74" s="181">
        <v>8</v>
      </c>
      <c r="AT74" s="9"/>
      <c r="AU74" s="9"/>
      <c r="AV74" s="9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</row>
    <row r="75" spans="1:63" s="1" customFormat="1" ht="23.25" customHeight="1">
      <c r="A75" s="23">
        <v>25</v>
      </c>
      <c r="B75" s="259" t="s">
        <v>455</v>
      </c>
      <c r="C75" s="21" t="s">
        <v>89</v>
      </c>
      <c r="D75" s="24" t="s">
        <v>100</v>
      </c>
      <c r="E75" s="25" t="s">
        <v>26</v>
      </c>
      <c r="F75" s="26" t="s">
        <v>48</v>
      </c>
      <c r="G75" s="25" t="s">
        <v>48</v>
      </c>
      <c r="H75" s="25">
        <v>290</v>
      </c>
      <c r="I75" s="25">
        <v>50</v>
      </c>
      <c r="J75" s="25">
        <v>50</v>
      </c>
      <c r="K75" s="25">
        <v>100</v>
      </c>
      <c r="L75" s="32">
        <f t="shared" si="54"/>
        <v>490</v>
      </c>
      <c r="M75" s="147">
        <v>283</v>
      </c>
      <c r="N75" s="273">
        <v>4</v>
      </c>
      <c r="O75" s="57">
        <v>162</v>
      </c>
      <c r="P75" s="215">
        <v>86.67</v>
      </c>
      <c r="Q75" s="57">
        <f t="shared" si="55"/>
        <v>248.67000000000002</v>
      </c>
      <c r="R75" s="124" t="s">
        <v>474</v>
      </c>
      <c r="S75" s="116">
        <v>5</v>
      </c>
      <c r="T75" s="116" t="s">
        <v>500</v>
      </c>
      <c r="U75" s="29">
        <v>2527</v>
      </c>
      <c r="V75" s="23" t="s">
        <v>29</v>
      </c>
      <c r="W75" s="30">
        <v>50290</v>
      </c>
      <c r="X75" s="29">
        <v>3930600156750</v>
      </c>
      <c r="Y75" s="23" t="s">
        <v>30</v>
      </c>
      <c r="Z75" s="31">
        <v>40653</v>
      </c>
      <c r="AA75" s="23" t="s">
        <v>101</v>
      </c>
      <c r="AB75" s="23">
        <v>0.5</v>
      </c>
      <c r="AC75" s="23">
        <v>1</v>
      </c>
      <c r="AD75" s="23">
        <f t="shared" si="49"/>
        <v>1.5</v>
      </c>
      <c r="AE75" s="23">
        <v>1</v>
      </c>
      <c r="AF75" s="23">
        <v>1</v>
      </c>
      <c r="AG75" s="23">
        <f t="shared" si="50"/>
        <v>2</v>
      </c>
      <c r="AH75" s="23">
        <v>0.5</v>
      </c>
      <c r="AI75" s="23">
        <v>1</v>
      </c>
      <c r="AJ75" s="23">
        <f t="shared" si="51"/>
        <v>1.5</v>
      </c>
      <c r="AK75" s="23">
        <v>1</v>
      </c>
      <c r="AL75" s="23">
        <v>1</v>
      </c>
      <c r="AM75" s="23">
        <f t="shared" si="52"/>
        <v>2</v>
      </c>
      <c r="AN75" s="23">
        <v>0.5</v>
      </c>
      <c r="AO75" s="23">
        <v>1</v>
      </c>
      <c r="AP75" s="23">
        <f t="shared" si="53"/>
        <v>1.5</v>
      </c>
      <c r="AQ75" s="23">
        <v>27</v>
      </c>
      <c r="AR75" s="23">
        <v>25</v>
      </c>
      <c r="AS75" s="181">
        <v>10</v>
      </c>
      <c r="AT75" s="9"/>
      <c r="AU75" s="9"/>
      <c r="AV75" s="9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</row>
    <row r="76" spans="1:63" s="1" customFormat="1" ht="23.25" customHeight="1">
      <c r="A76" s="23">
        <v>42</v>
      </c>
      <c r="B76" s="259" t="s">
        <v>455</v>
      </c>
      <c r="C76" s="21" t="s">
        <v>89</v>
      </c>
      <c r="D76" s="24" t="s">
        <v>142</v>
      </c>
      <c r="E76" s="25" t="s">
        <v>26</v>
      </c>
      <c r="F76" s="26" t="s">
        <v>143</v>
      </c>
      <c r="G76" s="25" t="s">
        <v>48</v>
      </c>
      <c r="H76" s="25">
        <v>280</v>
      </c>
      <c r="I76" s="25">
        <v>50</v>
      </c>
      <c r="J76" s="25">
        <v>50</v>
      </c>
      <c r="K76" s="25">
        <v>98</v>
      </c>
      <c r="L76" s="32">
        <f t="shared" si="54"/>
        <v>478</v>
      </c>
      <c r="M76" s="147">
        <v>282</v>
      </c>
      <c r="N76" s="273">
        <v>5</v>
      </c>
      <c r="O76" s="57">
        <v>161</v>
      </c>
      <c r="P76" s="215">
        <v>86.67</v>
      </c>
      <c r="Q76" s="57">
        <f t="shared" si="55"/>
        <v>247.67000000000002</v>
      </c>
      <c r="R76" s="123" t="s">
        <v>475</v>
      </c>
      <c r="S76" s="117">
        <v>6</v>
      </c>
      <c r="T76" s="117" t="s">
        <v>500</v>
      </c>
      <c r="U76" s="29">
        <v>2962</v>
      </c>
      <c r="V76" s="23" t="s">
        <v>51</v>
      </c>
      <c r="W76" s="30">
        <v>27500</v>
      </c>
      <c r="X76" s="29">
        <v>3910500250908</v>
      </c>
      <c r="Y76" s="23" t="s">
        <v>52</v>
      </c>
      <c r="Z76" s="31">
        <v>40940</v>
      </c>
      <c r="AA76" s="23" t="s">
        <v>144</v>
      </c>
      <c r="AB76" s="23">
        <v>0.5</v>
      </c>
      <c r="AC76" s="23">
        <v>1</v>
      </c>
      <c r="AD76" s="23">
        <f t="shared" si="49"/>
        <v>1.5</v>
      </c>
      <c r="AE76" s="23">
        <v>0.5</v>
      </c>
      <c r="AF76" s="23">
        <v>1</v>
      </c>
      <c r="AG76" s="23">
        <f t="shared" si="50"/>
        <v>1.5</v>
      </c>
      <c r="AH76" s="23">
        <v>0.5</v>
      </c>
      <c r="AI76" s="23">
        <v>1</v>
      </c>
      <c r="AJ76" s="23">
        <f t="shared" si="51"/>
        <v>1.5</v>
      </c>
      <c r="AK76" s="23">
        <v>0.5</v>
      </c>
      <c r="AL76" s="23">
        <v>1</v>
      </c>
      <c r="AM76" s="23">
        <f t="shared" si="52"/>
        <v>1.5</v>
      </c>
      <c r="AN76" s="23">
        <v>0.5</v>
      </c>
      <c r="AO76" s="23">
        <v>1</v>
      </c>
      <c r="AP76" s="23">
        <f t="shared" si="53"/>
        <v>1.5</v>
      </c>
      <c r="AQ76" s="23">
        <v>51</v>
      </c>
      <c r="AR76" s="23">
        <v>42</v>
      </c>
      <c r="AS76" s="181">
        <v>5</v>
      </c>
      <c r="AT76" s="9"/>
      <c r="AU76" s="9"/>
      <c r="AV76" s="9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</row>
    <row r="77" spans="1:63" s="1" customFormat="1" ht="23.25" customHeight="1">
      <c r="A77" s="23">
        <v>40</v>
      </c>
      <c r="B77" s="259" t="s">
        <v>455</v>
      </c>
      <c r="C77" s="21" t="s">
        <v>89</v>
      </c>
      <c r="D77" s="24" t="s">
        <v>137</v>
      </c>
      <c r="E77" s="25" t="s">
        <v>26</v>
      </c>
      <c r="F77" s="26" t="s">
        <v>138</v>
      </c>
      <c r="G77" s="25" t="s">
        <v>48</v>
      </c>
      <c r="H77" s="25">
        <v>296</v>
      </c>
      <c r="I77" s="25">
        <v>50</v>
      </c>
      <c r="J77" s="25">
        <v>50</v>
      </c>
      <c r="K77" s="25">
        <v>100</v>
      </c>
      <c r="L77" s="32">
        <f t="shared" si="54"/>
        <v>496</v>
      </c>
      <c r="M77" s="147">
        <v>285</v>
      </c>
      <c r="N77" s="273">
        <v>3</v>
      </c>
      <c r="O77" s="57">
        <v>161</v>
      </c>
      <c r="P77" s="215">
        <v>108.33</v>
      </c>
      <c r="Q77" s="57">
        <f t="shared" si="55"/>
        <v>269.33</v>
      </c>
      <c r="R77" s="124" t="s">
        <v>482</v>
      </c>
      <c r="S77" s="116">
        <v>7</v>
      </c>
      <c r="T77" s="116" t="s">
        <v>500</v>
      </c>
      <c r="U77" s="29">
        <v>2911</v>
      </c>
      <c r="V77" s="23" t="s">
        <v>29</v>
      </c>
      <c r="W77" s="30">
        <v>48540</v>
      </c>
      <c r="X77" s="29">
        <v>3930600191202</v>
      </c>
      <c r="Y77" s="23" t="s">
        <v>30</v>
      </c>
      <c r="Z77" s="31">
        <v>35737</v>
      </c>
      <c r="AA77" s="23" t="s">
        <v>139</v>
      </c>
      <c r="AB77" s="23">
        <v>1</v>
      </c>
      <c r="AC77" s="23">
        <v>1</v>
      </c>
      <c r="AD77" s="23">
        <f t="shared" si="49"/>
        <v>2</v>
      </c>
      <c r="AE77" s="23">
        <v>0.5</v>
      </c>
      <c r="AF77" s="23">
        <v>1</v>
      </c>
      <c r="AG77" s="23">
        <f t="shared" si="50"/>
        <v>1.5</v>
      </c>
      <c r="AH77" s="23">
        <v>0.5</v>
      </c>
      <c r="AI77" s="23">
        <v>1</v>
      </c>
      <c r="AJ77" s="23">
        <f t="shared" si="51"/>
        <v>1.5</v>
      </c>
      <c r="AK77" s="23">
        <v>0.5</v>
      </c>
      <c r="AL77" s="23">
        <v>1</v>
      </c>
      <c r="AM77" s="23">
        <f t="shared" si="52"/>
        <v>1.5</v>
      </c>
      <c r="AN77" s="23">
        <v>1</v>
      </c>
      <c r="AO77" s="23">
        <v>1</v>
      </c>
      <c r="AP77" s="23">
        <f t="shared" si="53"/>
        <v>2</v>
      </c>
      <c r="AQ77" s="23">
        <v>46</v>
      </c>
      <c r="AR77" s="23">
        <v>40</v>
      </c>
      <c r="AS77" s="181">
        <v>4</v>
      </c>
      <c r="AT77" s="9"/>
      <c r="AU77" s="9"/>
      <c r="AV77" s="9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</row>
    <row r="78" spans="1:63" s="1" customFormat="1" ht="23.25" customHeight="1">
      <c r="A78" s="23">
        <v>93</v>
      </c>
      <c r="B78" s="259" t="s">
        <v>455</v>
      </c>
      <c r="C78" s="21" t="s">
        <v>218</v>
      </c>
      <c r="D78" s="24" t="s">
        <v>258</v>
      </c>
      <c r="E78" s="25" t="s">
        <v>26</v>
      </c>
      <c r="F78" s="26" t="s">
        <v>259</v>
      </c>
      <c r="G78" s="25" t="s">
        <v>48</v>
      </c>
      <c r="H78" s="25">
        <v>277</v>
      </c>
      <c r="I78" s="25">
        <v>50</v>
      </c>
      <c r="J78" s="25">
        <v>50</v>
      </c>
      <c r="K78" s="25">
        <v>100</v>
      </c>
      <c r="L78" s="32">
        <f t="shared" si="54"/>
        <v>477</v>
      </c>
      <c r="M78" s="147">
        <v>279</v>
      </c>
      <c r="N78" s="273">
        <v>6</v>
      </c>
      <c r="O78" s="57">
        <v>158</v>
      </c>
      <c r="P78" s="215">
        <v>75.83</v>
      </c>
      <c r="Q78" s="57">
        <f t="shared" si="55"/>
        <v>233.82999999999998</v>
      </c>
      <c r="R78" s="124" t="s">
        <v>483</v>
      </c>
      <c r="S78" s="116">
        <v>8</v>
      </c>
      <c r="T78" s="116" t="s">
        <v>500</v>
      </c>
      <c r="U78" s="29">
        <v>2956</v>
      </c>
      <c r="V78" s="23" t="s">
        <v>51</v>
      </c>
      <c r="W78" s="30">
        <v>36250</v>
      </c>
      <c r="X78" s="29">
        <v>3930600391279</v>
      </c>
      <c r="Y78" s="23" t="s">
        <v>52</v>
      </c>
      <c r="Z78" s="31">
        <v>41240</v>
      </c>
      <c r="AA78" s="23" t="s">
        <v>160</v>
      </c>
      <c r="AB78" s="23">
        <v>0.5</v>
      </c>
      <c r="AC78" s="23">
        <v>1</v>
      </c>
      <c r="AD78" s="23">
        <f t="shared" si="49"/>
        <v>1.5</v>
      </c>
      <c r="AE78" s="23">
        <v>0.5</v>
      </c>
      <c r="AF78" s="23">
        <v>1</v>
      </c>
      <c r="AG78" s="23">
        <f t="shared" si="50"/>
        <v>1.5</v>
      </c>
      <c r="AH78" s="23">
        <v>0.5</v>
      </c>
      <c r="AI78" s="23">
        <v>1</v>
      </c>
      <c r="AJ78" s="23">
        <f t="shared" si="51"/>
        <v>1.5</v>
      </c>
      <c r="AK78" s="23">
        <v>0.5</v>
      </c>
      <c r="AL78" s="23">
        <v>1</v>
      </c>
      <c r="AM78" s="23">
        <f t="shared" si="52"/>
        <v>1.5</v>
      </c>
      <c r="AN78" s="23">
        <v>0.5</v>
      </c>
      <c r="AO78" s="23">
        <v>1</v>
      </c>
      <c r="AP78" s="23">
        <f t="shared" si="53"/>
        <v>1.5</v>
      </c>
      <c r="AQ78" s="23">
        <v>50</v>
      </c>
      <c r="AR78" s="23">
        <v>93</v>
      </c>
      <c r="AS78" s="181">
        <v>7</v>
      </c>
      <c r="AT78" s="9"/>
      <c r="AU78" s="9"/>
      <c r="AV78" s="9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</row>
    <row r="79" spans="1:63" s="1" customFormat="1" ht="23.25" customHeight="1">
      <c r="A79" s="23">
        <v>41</v>
      </c>
      <c r="B79" s="259" t="s">
        <v>455</v>
      </c>
      <c r="C79" s="21" t="s">
        <v>89</v>
      </c>
      <c r="D79" s="24" t="s">
        <v>140</v>
      </c>
      <c r="E79" s="25" t="s">
        <v>26</v>
      </c>
      <c r="F79" s="26" t="s">
        <v>141</v>
      </c>
      <c r="G79" s="25" t="s">
        <v>48</v>
      </c>
      <c r="H79" s="25">
        <v>289</v>
      </c>
      <c r="I79" s="25">
        <v>49</v>
      </c>
      <c r="J79" s="25">
        <v>49</v>
      </c>
      <c r="K79" s="25">
        <v>100</v>
      </c>
      <c r="L79" s="32">
        <f t="shared" si="54"/>
        <v>487</v>
      </c>
      <c r="M79" s="147">
        <v>282</v>
      </c>
      <c r="N79" s="273">
        <v>5</v>
      </c>
      <c r="O79" s="57">
        <v>159</v>
      </c>
      <c r="P79" s="215">
        <v>119.17</v>
      </c>
      <c r="Q79" s="57">
        <f t="shared" si="55"/>
        <v>278.17</v>
      </c>
      <c r="R79" s="124" t="s">
        <v>484</v>
      </c>
      <c r="S79" s="116">
        <v>9</v>
      </c>
      <c r="T79" s="116" t="s">
        <v>500</v>
      </c>
      <c r="U79" s="29">
        <v>2942</v>
      </c>
      <c r="V79" s="23" t="s">
        <v>29</v>
      </c>
      <c r="W79" s="30">
        <v>47660</v>
      </c>
      <c r="X79" s="29">
        <v>3950300030611</v>
      </c>
      <c r="Y79" s="23" t="s">
        <v>30</v>
      </c>
      <c r="Z79" s="31">
        <v>41607</v>
      </c>
      <c r="AA79" s="23" t="s">
        <v>59</v>
      </c>
      <c r="AB79" s="23">
        <v>0.5</v>
      </c>
      <c r="AC79" s="23">
        <v>1</v>
      </c>
      <c r="AD79" s="23">
        <f t="shared" si="49"/>
        <v>1.5</v>
      </c>
      <c r="AE79" s="23">
        <v>0.5</v>
      </c>
      <c r="AF79" s="23">
        <v>1</v>
      </c>
      <c r="AG79" s="23">
        <f t="shared" si="50"/>
        <v>1.5</v>
      </c>
      <c r="AH79" s="23">
        <v>0.5</v>
      </c>
      <c r="AI79" s="23">
        <v>1</v>
      </c>
      <c r="AJ79" s="23">
        <f t="shared" si="51"/>
        <v>1.5</v>
      </c>
      <c r="AK79" s="23">
        <v>1</v>
      </c>
      <c r="AL79" s="23">
        <v>1</v>
      </c>
      <c r="AM79" s="23">
        <f t="shared" si="52"/>
        <v>2</v>
      </c>
      <c r="AN79" s="23">
        <v>0.5</v>
      </c>
      <c r="AO79" s="23">
        <v>1</v>
      </c>
      <c r="AP79" s="23">
        <f t="shared" si="53"/>
        <v>1.5</v>
      </c>
      <c r="AQ79" s="23">
        <v>49</v>
      </c>
      <c r="AR79" s="23">
        <v>41</v>
      </c>
      <c r="AS79" s="181">
        <v>3</v>
      </c>
      <c r="AT79" s="9"/>
      <c r="AU79" s="9"/>
      <c r="AV79" s="9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</row>
    <row r="80" spans="1:63" s="1" customFormat="1" ht="23.25" customHeight="1">
      <c r="A80" s="23">
        <v>39</v>
      </c>
      <c r="B80" s="259" t="s">
        <v>455</v>
      </c>
      <c r="C80" s="21" t="s">
        <v>89</v>
      </c>
      <c r="D80" s="24" t="s">
        <v>134</v>
      </c>
      <c r="E80" s="25" t="s">
        <v>26</v>
      </c>
      <c r="F80" s="26" t="s">
        <v>135</v>
      </c>
      <c r="G80" s="25" t="s">
        <v>48</v>
      </c>
      <c r="H80" s="25">
        <v>291</v>
      </c>
      <c r="I80" s="25">
        <v>50</v>
      </c>
      <c r="J80" s="25">
        <v>50</v>
      </c>
      <c r="K80" s="25">
        <v>97</v>
      </c>
      <c r="L80" s="32">
        <f t="shared" si="54"/>
        <v>488</v>
      </c>
      <c r="M80" s="147">
        <v>283</v>
      </c>
      <c r="N80" s="273">
        <v>4</v>
      </c>
      <c r="O80" s="57">
        <v>163</v>
      </c>
      <c r="P80" s="215">
        <v>108.33</v>
      </c>
      <c r="Q80" s="57">
        <f t="shared" si="55"/>
        <v>271.33</v>
      </c>
      <c r="R80" s="124" t="s">
        <v>485</v>
      </c>
      <c r="S80" s="116">
        <v>10</v>
      </c>
      <c r="T80" s="116" t="s">
        <v>500</v>
      </c>
      <c r="U80" s="29">
        <v>2882</v>
      </c>
      <c r="V80" s="23" t="s">
        <v>29</v>
      </c>
      <c r="W80" s="30">
        <v>42330</v>
      </c>
      <c r="X80" s="29">
        <v>5930100028546</v>
      </c>
      <c r="Y80" s="23" t="s">
        <v>30</v>
      </c>
      <c r="Z80" s="31">
        <v>41324</v>
      </c>
      <c r="AA80" s="23" t="s">
        <v>136</v>
      </c>
      <c r="AB80" s="23">
        <v>0.5</v>
      </c>
      <c r="AC80" s="23">
        <v>1</v>
      </c>
      <c r="AD80" s="23">
        <f t="shared" si="49"/>
        <v>1.5</v>
      </c>
      <c r="AE80" s="23">
        <v>0.5</v>
      </c>
      <c r="AF80" s="23">
        <v>1</v>
      </c>
      <c r="AG80" s="23">
        <f t="shared" si="50"/>
        <v>1.5</v>
      </c>
      <c r="AH80" s="23">
        <v>0.5</v>
      </c>
      <c r="AI80" s="23">
        <v>1</v>
      </c>
      <c r="AJ80" s="23">
        <f t="shared" si="51"/>
        <v>1.5</v>
      </c>
      <c r="AK80" s="23">
        <v>0.5</v>
      </c>
      <c r="AL80" s="23">
        <v>1</v>
      </c>
      <c r="AM80" s="23">
        <f t="shared" si="52"/>
        <v>1.5</v>
      </c>
      <c r="AN80" s="23">
        <v>0.5</v>
      </c>
      <c r="AO80" s="23">
        <v>1</v>
      </c>
      <c r="AP80" s="23">
        <f t="shared" si="53"/>
        <v>1.5</v>
      </c>
      <c r="AQ80" s="23">
        <v>45</v>
      </c>
      <c r="AR80" s="23">
        <v>39</v>
      </c>
      <c r="AS80" s="181">
        <v>1</v>
      </c>
      <c r="AT80" s="9"/>
      <c r="AU80" s="9"/>
      <c r="AV80" s="9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</row>
    <row r="81" spans="1:63" s="8" customFormat="1" ht="23.25" customHeight="1">
      <c r="A81" s="76">
        <v>92</v>
      </c>
      <c r="B81" s="280" t="s">
        <v>455</v>
      </c>
      <c r="C81" s="281" t="s">
        <v>218</v>
      </c>
      <c r="D81" s="282" t="s">
        <v>256</v>
      </c>
      <c r="E81" s="283" t="s">
        <v>26</v>
      </c>
      <c r="F81" s="284" t="s">
        <v>257</v>
      </c>
      <c r="G81" s="283" t="s">
        <v>48</v>
      </c>
      <c r="H81" s="283">
        <v>280</v>
      </c>
      <c r="I81" s="283">
        <v>50</v>
      </c>
      <c r="J81" s="283">
        <v>50</v>
      </c>
      <c r="K81" s="283">
        <v>98</v>
      </c>
      <c r="L81" s="285">
        <f t="shared" si="54"/>
        <v>478</v>
      </c>
      <c r="M81" s="286">
        <v>270</v>
      </c>
      <c r="N81" s="287">
        <v>7</v>
      </c>
      <c r="O81" s="116">
        <v>145</v>
      </c>
      <c r="P81" s="288">
        <v>86.67</v>
      </c>
      <c r="Q81" s="116">
        <f t="shared" si="55"/>
        <v>231.67000000000002</v>
      </c>
      <c r="R81" s="116" t="s">
        <v>479</v>
      </c>
      <c r="S81" s="116">
        <v>11</v>
      </c>
      <c r="T81" s="117" t="s">
        <v>501</v>
      </c>
      <c r="U81" s="29">
        <v>2934</v>
      </c>
      <c r="V81" s="23"/>
      <c r="W81" s="30"/>
      <c r="X81" s="278"/>
      <c r="Y81" s="23" t="s">
        <v>44</v>
      </c>
      <c r="Z81" s="279"/>
      <c r="AA81" s="23" t="s">
        <v>511</v>
      </c>
      <c r="AB81" s="312">
        <v>0.5</v>
      </c>
      <c r="AC81" s="312">
        <v>1</v>
      </c>
      <c r="AD81" s="308">
        <f t="shared" ref="AD81" si="56">AB81+AC81</f>
        <v>1.5</v>
      </c>
      <c r="AE81" s="312">
        <v>0.5</v>
      </c>
      <c r="AF81" s="312">
        <v>1</v>
      </c>
      <c r="AG81" s="307">
        <f t="shared" ref="AG81" si="57">AE81+AF81</f>
        <v>1.5</v>
      </c>
      <c r="AH81" s="312">
        <v>0.5</v>
      </c>
      <c r="AI81" s="312">
        <v>1</v>
      </c>
      <c r="AJ81" s="309">
        <f t="shared" ref="AJ81" si="58">AH81+AI81</f>
        <v>1.5</v>
      </c>
      <c r="AK81" s="311">
        <v>0.5</v>
      </c>
      <c r="AL81" s="311">
        <v>1.5</v>
      </c>
      <c r="AM81" s="307">
        <f t="shared" ref="AM81" si="59">AK81+AL81</f>
        <v>2</v>
      </c>
      <c r="AN81" s="312">
        <v>0.5</v>
      </c>
      <c r="AO81" s="312">
        <v>1</v>
      </c>
      <c r="AP81" s="310">
        <f t="shared" ref="AP81" si="60">AN81+AO81</f>
        <v>1.5</v>
      </c>
      <c r="AQ81" s="23">
        <v>48</v>
      </c>
      <c r="AR81" s="23">
        <v>92</v>
      </c>
      <c r="AS81" s="181">
        <v>6</v>
      </c>
      <c r="AT81" s="9"/>
      <c r="AU81" s="9"/>
      <c r="AV81" s="9"/>
    </row>
    <row r="82" spans="1:63" s="1" customFormat="1" ht="23.25" customHeight="1">
      <c r="A82" s="23">
        <v>43</v>
      </c>
      <c r="B82" s="259" t="s">
        <v>457</v>
      </c>
      <c r="C82" s="21" t="s">
        <v>89</v>
      </c>
      <c r="D82" s="24" t="s">
        <v>145</v>
      </c>
      <c r="E82" s="25" t="s">
        <v>26</v>
      </c>
      <c r="F82" s="26" t="s">
        <v>146</v>
      </c>
      <c r="G82" s="25" t="s">
        <v>48</v>
      </c>
      <c r="H82" s="25">
        <v>298</v>
      </c>
      <c r="I82" s="25">
        <v>50</v>
      </c>
      <c r="J82" s="25">
        <v>49</v>
      </c>
      <c r="K82" s="25">
        <v>99</v>
      </c>
      <c r="L82" s="32">
        <f t="shared" si="54"/>
        <v>496</v>
      </c>
      <c r="M82" s="147">
        <v>283</v>
      </c>
      <c r="N82" s="273">
        <v>2</v>
      </c>
      <c r="O82" s="57">
        <v>168</v>
      </c>
      <c r="P82" s="215">
        <v>108.33</v>
      </c>
      <c r="Q82" s="57">
        <f t="shared" si="55"/>
        <v>276.33</v>
      </c>
      <c r="R82" s="124" t="s">
        <v>470</v>
      </c>
      <c r="S82" s="116">
        <v>1</v>
      </c>
      <c r="T82" s="116" t="s">
        <v>500</v>
      </c>
      <c r="U82" s="29">
        <v>378</v>
      </c>
      <c r="V82" s="23" t="s">
        <v>29</v>
      </c>
      <c r="W82" s="30">
        <v>43080</v>
      </c>
      <c r="X82" s="29">
        <v>3900900653147</v>
      </c>
      <c r="Y82" s="23" t="s">
        <v>30</v>
      </c>
      <c r="Z82" s="31">
        <v>38626</v>
      </c>
      <c r="AA82" s="23" t="s">
        <v>72</v>
      </c>
      <c r="AB82" s="23">
        <v>0.5</v>
      </c>
      <c r="AC82" s="23">
        <v>1</v>
      </c>
      <c r="AD82" s="23">
        <f>AB82+AC82</f>
        <v>1.5</v>
      </c>
      <c r="AE82" s="23">
        <v>0.5</v>
      </c>
      <c r="AF82" s="23">
        <v>1</v>
      </c>
      <c r="AG82" s="23">
        <f>AE82+AF82</f>
        <v>1.5</v>
      </c>
      <c r="AH82" s="23">
        <v>0.5</v>
      </c>
      <c r="AI82" s="23">
        <v>1</v>
      </c>
      <c r="AJ82" s="23">
        <f>AH82+AI82</f>
        <v>1.5</v>
      </c>
      <c r="AK82" s="23">
        <v>1</v>
      </c>
      <c r="AL82" s="23">
        <v>1</v>
      </c>
      <c r="AM82" s="23">
        <f>AK82+AL82</f>
        <v>2</v>
      </c>
      <c r="AN82" s="23">
        <v>0.5</v>
      </c>
      <c r="AO82" s="23">
        <v>1</v>
      </c>
      <c r="AP82" s="23">
        <f>AN82+AO82</f>
        <v>1.5</v>
      </c>
      <c r="AQ82" s="23">
        <v>59</v>
      </c>
      <c r="AR82" s="23">
        <v>43</v>
      </c>
      <c r="AS82" s="181">
        <v>9</v>
      </c>
      <c r="AT82" s="9"/>
      <c r="AU82" s="9"/>
      <c r="AV82" s="9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</row>
    <row r="83" spans="1:63" s="1" customFormat="1" ht="23.25" customHeight="1">
      <c r="A83" s="23">
        <v>36</v>
      </c>
      <c r="B83" s="259" t="s">
        <v>457</v>
      </c>
      <c r="C83" s="21" t="s">
        <v>89</v>
      </c>
      <c r="D83" s="24" t="s">
        <v>128</v>
      </c>
      <c r="E83" s="25" t="s">
        <v>26</v>
      </c>
      <c r="F83" s="26" t="s">
        <v>129</v>
      </c>
      <c r="G83" s="25" t="s">
        <v>48</v>
      </c>
      <c r="H83" s="25">
        <v>276</v>
      </c>
      <c r="I83" s="25">
        <v>50</v>
      </c>
      <c r="J83" s="25">
        <v>50</v>
      </c>
      <c r="K83" s="25">
        <v>100</v>
      </c>
      <c r="L83" s="32">
        <f t="shared" si="54"/>
        <v>476</v>
      </c>
      <c r="M83" s="147">
        <v>279</v>
      </c>
      <c r="N83" s="273">
        <v>5</v>
      </c>
      <c r="O83" s="57">
        <v>167</v>
      </c>
      <c r="P83" s="215">
        <v>119.17</v>
      </c>
      <c r="Q83" s="57">
        <f t="shared" si="55"/>
        <v>286.17</v>
      </c>
      <c r="R83" s="123" t="s">
        <v>471</v>
      </c>
      <c r="S83" s="117">
        <v>2</v>
      </c>
      <c r="T83" s="117" t="s">
        <v>500</v>
      </c>
      <c r="U83" s="29">
        <v>2821</v>
      </c>
      <c r="V83" s="23" t="s">
        <v>51</v>
      </c>
      <c r="W83" s="30">
        <v>27500</v>
      </c>
      <c r="X83" s="29">
        <v>5930690004152</v>
      </c>
      <c r="Y83" s="23" t="s">
        <v>52</v>
      </c>
      <c r="Z83" s="31">
        <v>40512</v>
      </c>
      <c r="AA83" s="23" t="s">
        <v>109</v>
      </c>
      <c r="AB83" s="23">
        <v>0.5</v>
      </c>
      <c r="AC83" s="23">
        <v>1</v>
      </c>
      <c r="AD83" s="23">
        <f>AB83+AC83</f>
        <v>1.5</v>
      </c>
      <c r="AE83" s="23">
        <v>1</v>
      </c>
      <c r="AF83" s="23">
        <v>1</v>
      </c>
      <c r="AG83" s="23">
        <f>AE83+AF83</f>
        <v>2</v>
      </c>
      <c r="AH83" s="23">
        <v>0.5</v>
      </c>
      <c r="AI83" s="23">
        <v>1</v>
      </c>
      <c r="AJ83" s="23">
        <f>AH83+AI83</f>
        <v>1.5</v>
      </c>
      <c r="AK83" s="23">
        <v>0.5</v>
      </c>
      <c r="AL83" s="23">
        <v>1</v>
      </c>
      <c r="AM83" s="23">
        <f>AK83+AL83</f>
        <v>1.5</v>
      </c>
      <c r="AN83" s="23">
        <v>0.5</v>
      </c>
      <c r="AO83" s="23">
        <v>1</v>
      </c>
      <c r="AP83" s="23">
        <f>AN83+AO83</f>
        <v>1.5</v>
      </c>
      <c r="AQ83" s="23">
        <v>42</v>
      </c>
      <c r="AR83" s="23">
        <v>36</v>
      </c>
      <c r="AS83" s="181">
        <v>3</v>
      </c>
      <c r="AT83" s="9"/>
      <c r="AU83" s="9"/>
      <c r="AV83" s="9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</row>
    <row r="84" spans="1:63" s="1" customFormat="1" ht="23.25" customHeight="1">
      <c r="A84" s="23">
        <v>37</v>
      </c>
      <c r="B84" s="259" t="s">
        <v>457</v>
      </c>
      <c r="C84" s="21" t="s">
        <v>89</v>
      </c>
      <c r="D84" s="24" t="s">
        <v>130</v>
      </c>
      <c r="E84" s="25" t="s">
        <v>26</v>
      </c>
      <c r="F84" s="26" t="s">
        <v>131</v>
      </c>
      <c r="G84" s="25" t="s">
        <v>48</v>
      </c>
      <c r="H84" s="25">
        <v>277</v>
      </c>
      <c r="I84" s="25">
        <v>48</v>
      </c>
      <c r="J84" s="25">
        <v>47</v>
      </c>
      <c r="K84" s="25">
        <v>95</v>
      </c>
      <c r="L84" s="32">
        <f t="shared" si="54"/>
        <v>467</v>
      </c>
      <c r="M84" s="147">
        <v>284</v>
      </c>
      <c r="N84" s="273">
        <v>1</v>
      </c>
      <c r="O84" s="57">
        <v>167</v>
      </c>
      <c r="P84" s="215">
        <v>119.17</v>
      </c>
      <c r="Q84" s="57">
        <f t="shared" si="55"/>
        <v>286.17</v>
      </c>
      <c r="R84" s="123" t="s">
        <v>472</v>
      </c>
      <c r="S84" s="117">
        <v>3</v>
      </c>
      <c r="T84" s="117" t="s">
        <v>500</v>
      </c>
      <c r="U84" s="29">
        <v>2845</v>
      </c>
      <c r="V84" s="23" t="s">
        <v>51</v>
      </c>
      <c r="W84" s="30">
        <v>33850</v>
      </c>
      <c r="X84" s="29">
        <v>3901100128685</v>
      </c>
      <c r="Y84" s="23" t="s">
        <v>52</v>
      </c>
      <c r="Z84" s="31">
        <v>41607</v>
      </c>
      <c r="AA84" s="23" t="s">
        <v>59</v>
      </c>
      <c r="AB84" s="23">
        <v>0.5</v>
      </c>
      <c r="AC84" s="23">
        <v>1</v>
      </c>
      <c r="AD84" s="23">
        <f>AB84+AC84</f>
        <v>1.5</v>
      </c>
      <c r="AE84" s="23">
        <v>0.5</v>
      </c>
      <c r="AF84" s="23">
        <v>1</v>
      </c>
      <c r="AG84" s="23">
        <f>AE84+AF84</f>
        <v>1.5</v>
      </c>
      <c r="AH84" s="23">
        <v>0.5</v>
      </c>
      <c r="AI84" s="23">
        <v>1</v>
      </c>
      <c r="AJ84" s="23">
        <f>AH84+AI84</f>
        <v>1.5</v>
      </c>
      <c r="AK84" s="23">
        <v>0.5</v>
      </c>
      <c r="AL84" s="23">
        <v>1</v>
      </c>
      <c r="AM84" s="23">
        <f>AK84+AL84</f>
        <v>1.5</v>
      </c>
      <c r="AN84" s="23">
        <v>0.5</v>
      </c>
      <c r="AO84" s="23">
        <v>1</v>
      </c>
      <c r="AP84" s="23">
        <f>AN84+AO84</f>
        <v>1.5</v>
      </c>
      <c r="AQ84" s="23">
        <v>43</v>
      </c>
      <c r="AR84" s="23">
        <v>37</v>
      </c>
      <c r="AS84" s="181">
        <v>1</v>
      </c>
      <c r="AT84" s="9"/>
      <c r="AU84" s="9"/>
      <c r="AV84" s="9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</row>
    <row r="85" spans="1:63" s="1" customFormat="1" ht="23.25" customHeight="1">
      <c r="A85" s="23">
        <v>30</v>
      </c>
      <c r="B85" s="259" t="s">
        <v>457</v>
      </c>
      <c r="C85" s="21" t="s">
        <v>89</v>
      </c>
      <c r="D85" s="24" t="s">
        <v>113</v>
      </c>
      <c r="E85" s="25" t="s">
        <v>26</v>
      </c>
      <c r="F85" s="26" t="s">
        <v>114</v>
      </c>
      <c r="G85" s="25" t="s">
        <v>48</v>
      </c>
      <c r="H85" s="25">
        <v>279</v>
      </c>
      <c r="I85" s="25">
        <v>50</v>
      </c>
      <c r="J85" s="25">
        <v>50</v>
      </c>
      <c r="K85" s="25">
        <v>100</v>
      </c>
      <c r="L85" s="32">
        <f t="shared" si="54"/>
        <v>479</v>
      </c>
      <c r="M85" s="147">
        <v>282</v>
      </c>
      <c r="N85" s="273">
        <v>3</v>
      </c>
      <c r="O85" s="57">
        <v>166</v>
      </c>
      <c r="P85" s="215">
        <v>130</v>
      </c>
      <c r="Q85" s="57">
        <f t="shared" si="55"/>
        <v>296</v>
      </c>
      <c r="R85" s="123" t="s">
        <v>473</v>
      </c>
      <c r="S85" s="117">
        <v>4</v>
      </c>
      <c r="T85" s="117" t="s">
        <v>500</v>
      </c>
      <c r="U85" s="29">
        <v>2649</v>
      </c>
      <c r="V85" s="23" t="s">
        <v>81</v>
      </c>
      <c r="W85" s="30">
        <v>57330</v>
      </c>
      <c r="X85" s="29">
        <v>3930800009904</v>
      </c>
      <c r="Y85" s="23" t="s">
        <v>30</v>
      </c>
      <c r="Z85" s="31">
        <v>40316</v>
      </c>
      <c r="AA85" s="23" t="s">
        <v>115</v>
      </c>
      <c r="AB85" s="23">
        <v>0.5</v>
      </c>
      <c r="AC85" s="23">
        <v>1</v>
      </c>
      <c r="AD85" s="23">
        <f>AB85+AC85</f>
        <v>1.5</v>
      </c>
      <c r="AE85" s="23">
        <v>1</v>
      </c>
      <c r="AF85" s="23">
        <v>1</v>
      </c>
      <c r="AG85" s="23">
        <f>AE85+AF85</f>
        <v>2</v>
      </c>
      <c r="AH85" s="23">
        <v>0.5</v>
      </c>
      <c r="AI85" s="23">
        <v>1</v>
      </c>
      <c r="AJ85" s="23">
        <f>AH85+AI85</f>
        <v>1.5</v>
      </c>
      <c r="AK85" s="23">
        <v>0.5</v>
      </c>
      <c r="AL85" s="23">
        <v>1</v>
      </c>
      <c r="AM85" s="23">
        <f>AK85+AL85</f>
        <v>1.5</v>
      </c>
      <c r="AN85" s="23">
        <v>1</v>
      </c>
      <c r="AO85" s="23">
        <v>1</v>
      </c>
      <c r="AP85" s="23">
        <f>AN85+AO85</f>
        <v>2</v>
      </c>
      <c r="AQ85" s="23">
        <v>35</v>
      </c>
      <c r="AR85" s="23">
        <v>30</v>
      </c>
      <c r="AS85" s="181">
        <v>6</v>
      </c>
      <c r="AT85" s="9"/>
      <c r="AU85" s="9"/>
      <c r="AV85" s="9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</row>
    <row r="86" spans="1:63" s="1" customFormat="1" ht="23.25" customHeight="1">
      <c r="A86" s="23">
        <v>33</v>
      </c>
      <c r="B86" s="259" t="s">
        <v>457</v>
      </c>
      <c r="C86" s="21" t="s">
        <v>89</v>
      </c>
      <c r="D86" s="24" t="s">
        <v>121</v>
      </c>
      <c r="E86" s="25" t="s">
        <v>26</v>
      </c>
      <c r="F86" s="26" t="s">
        <v>122</v>
      </c>
      <c r="G86" s="25" t="s">
        <v>48</v>
      </c>
      <c r="H86" s="25">
        <v>275</v>
      </c>
      <c r="I86" s="25">
        <v>50</v>
      </c>
      <c r="J86" s="25">
        <v>50</v>
      </c>
      <c r="K86" s="25">
        <v>100</v>
      </c>
      <c r="L86" s="32">
        <f t="shared" si="54"/>
        <v>475</v>
      </c>
      <c r="M86" s="147">
        <v>280</v>
      </c>
      <c r="N86" s="274" t="s">
        <v>508</v>
      </c>
      <c r="O86" s="57">
        <v>164</v>
      </c>
      <c r="P86" s="215">
        <v>130</v>
      </c>
      <c r="Q86" s="57">
        <f t="shared" si="55"/>
        <v>294</v>
      </c>
      <c r="R86" s="123" t="s">
        <v>474</v>
      </c>
      <c r="S86" s="117">
        <v>5</v>
      </c>
      <c r="T86" s="117" t="s">
        <v>500</v>
      </c>
      <c r="U86" s="29">
        <v>2708</v>
      </c>
      <c r="V86" s="23" t="s">
        <v>29</v>
      </c>
      <c r="W86" s="30">
        <v>53080</v>
      </c>
      <c r="X86" s="29">
        <v>3930800124541</v>
      </c>
      <c r="Y86" s="23" t="s">
        <v>30</v>
      </c>
      <c r="Z86" s="31">
        <v>36069</v>
      </c>
      <c r="AA86" s="23" t="s">
        <v>123</v>
      </c>
      <c r="AB86" s="23">
        <v>0.5</v>
      </c>
      <c r="AC86" s="23">
        <v>1</v>
      </c>
      <c r="AD86" s="23">
        <f>AB86+AC86</f>
        <v>1.5</v>
      </c>
      <c r="AE86" s="23">
        <v>0.5</v>
      </c>
      <c r="AF86" s="23">
        <v>1</v>
      </c>
      <c r="AG86" s="23">
        <f>AE86+AF86</f>
        <v>1.5</v>
      </c>
      <c r="AH86" s="23">
        <v>1</v>
      </c>
      <c r="AI86" s="23">
        <v>1</v>
      </c>
      <c r="AJ86" s="23">
        <f>AH86+AI86</f>
        <v>2</v>
      </c>
      <c r="AK86" s="23">
        <v>0.5</v>
      </c>
      <c r="AL86" s="23">
        <v>1</v>
      </c>
      <c r="AM86" s="23">
        <f>AK86+AL86</f>
        <v>1.5</v>
      </c>
      <c r="AN86" s="23">
        <v>0.5</v>
      </c>
      <c r="AO86" s="23">
        <v>1</v>
      </c>
      <c r="AP86" s="23">
        <f>AN86+AO86</f>
        <v>1.5</v>
      </c>
      <c r="AQ86" s="23">
        <v>38</v>
      </c>
      <c r="AR86" s="23">
        <v>33</v>
      </c>
      <c r="AS86" s="181">
        <v>4</v>
      </c>
      <c r="AT86" s="9"/>
      <c r="AU86" s="9"/>
      <c r="AV86" s="9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</row>
    <row r="87" spans="1:63" s="8" customFormat="1" ht="23.25" customHeight="1">
      <c r="A87" s="76">
        <v>31</v>
      </c>
      <c r="B87" s="280" t="s">
        <v>457</v>
      </c>
      <c r="C87" s="281" t="s">
        <v>89</v>
      </c>
      <c r="D87" s="282" t="s">
        <v>116</v>
      </c>
      <c r="E87" s="283" t="s">
        <v>26</v>
      </c>
      <c r="F87" s="284" t="s">
        <v>117</v>
      </c>
      <c r="G87" s="283" t="s">
        <v>48</v>
      </c>
      <c r="H87" s="283">
        <v>292</v>
      </c>
      <c r="I87" s="283">
        <v>50</v>
      </c>
      <c r="J87" s="283">
        <v>50</v>
      </c>
      <c r="K87" s="283">
        <v>100</v>
      </c>
      <c r="L87" s="285">
        <f t="shared" si="54"/>
        <v>492</v>
      </c>
      <c r="M87" s="286">
        <v>276</v>
      </c>
      <c r="N87" s="287">
        <v>8</v>
      </c>
      <c r="O87" s="116">
        <v>163</v>
      </c>
      <c r="P87" s="288">
        <v>108.33</v>
      </c>
      <c r="Q87" s="116">
        <f t="shared" si="55"/>
        <v>271.33</v>
      </c>
      <c r="R87" s="117" t="s">
        <v>475</v>
      </c>
      <c r="S87" s="117">
        <v>6</v>
      </c>
      <c r="T87" s="117" t="s">
        <v>500</v>
      </c>
      <c r="U87" s="29">
        <v>2683</v>
      </c>
      <c r="V87" s="23"/>
      <c r="W87" s="30"/>
      <c r="X87" s="278"/>
      <c r="Y87" s="23" t="s">
        <v>44</v>
      </c>
      <c r="Z87" s="279"/>
      <c r="AA87" s="23" t="s">
        <v>516</v>
      </c>
      <c r="AB87" s="312">
        <v>0.5</v>
      </c>
      <c r="AC87" s="312">
        <v>1</v>
      </c>
      <c r="AD87" s="308">
        <f t="shared" ref="AD87:AD88" si="61">AB87+AC87</f>
        <v>1.5</v>
      </c>
      <c r="AE87" s="312">
        <v>0.5</v>
      </c>
      <c r="AF87" s="312">
        <v>1</v>
      </c>
      <c r="AG87" s="307">
        <f t="shared" ref="AG87:AG88" si="62">AE87+AF87</f>
        <v>1.5</v>
      </c>
      <c r="AH87" s="312">
        <v>0.5</v>
      </c>
      <c r="AI87" s="312">
        <v>1</v>
      </c>
      <c r="AJ87" s="309">
        <f t="shared" ref="AJ87:AJ88" si="63">AH87+AI87</f>
        <v>1.5</v>
      </c>
      <c r="AK87" s="312">
        <v>0.5</v>
      </c>
      <c r="AL87" s="312">
        <v>1</v>
      </c>
      <c r="AM87" s="307">
        <f t="shared" ref="AM87:AM88" si="64">AK87+AL87</f>
        <v>1.5</v>
      </c>
      <c r="AN87" s="312">
        <v>0.5</v>
      </c>
      <c r="AO87" s="312">
        <v>1</v>
      </c>
      <c r="AP87" s="310">
        <f t="shared" ref="AP87:AP88" si="65">AN87+AO87</f>
        <v>1.5</v>
      </c>
      <c r="AQ87" s="23">
        <v>36</v>
      </c>
      <c r="AR87" s="23">
        <v>31</v>
      </c>
      <c r="AS87" s="181">
        <v>8</v>
      </c>
      <c r="AT87" s="9"/>
      <c r="AU87" s="9"/>
      <c r="AV87" s="9"/>
    </row>
    <row r="88" spans="1:63" s="8" customFormat="1" ht="23.25" customHeight="1">
      <c r="A88" s="76">
        <v>35</v>
      </c>
      <c r="B88" s="280" t="s">
        <v>457</v>
      </c>
      <c r="C88" s="281" t="s">
        <v>89</v>
      </c>
      <c r="D88" s="282" t="s">
        <v>126</v>
      </c>
      <c r="E88" s="283" t="s">
        <v>26</v>
      </c>
      <c r="F88" s="284" t="s">
        <v>127</v>
      </c>
      <c r="G88" s="283" t="s">
        <v>48</v>
      </c>
      <c r="H88" s="283">
        <v>284.5</v>
      </c>
      <c r="I88" s="283">
        <v>50</v>
      </c>
      <c r="J88" s="283">
        <v>48</v>
      </c>
      <c r="K88" s="283">
        <v>94</v>
      </c>
      <c r="L88" s="285">
        <f t="shared" si="54"/>
        <v>476.5</v>
      </c>
      <c r="M88" s="286">
        <v>278</v>
      </c>
      <c r="N88" s="287">
        <v>6</v>
      </c>
      <c r="O88" s="116">
        <v>162</v>
      </c>
      <c r="P88" s="288">
        <v>108.33</v>
      </c>
      <c r="Q88" s="116">
        <f t="shared" si="55"/>
        <v>270.33</v>
      </c>
      <c r="R88" s="117" t="s">
        <v>482</v>
      </c>
      <c r="S88" s="117">
        <v>7</v>
      </c>
      <c r="T88" s="117" t="s">
        <v>500</v>
      </c>
      <c r="U88" s="29">
        <v>2766</v>
      </c>
      <c r="V88" s="23"/>
      <c r="W88" s="30"/>
      <c r="X88" s="278"/>
      <c r="Y88" s="23" t="s">
        <v>44</v>
      </c>
      <c r="Z88" s="279"/>
      <c r="AA88" s="23" t="s">
        <v>516</v>
      </c>
      <c r="AB88" s="312">
        <v>0.5</v>
      </c>
      <c r="AC88" s="312">
        <v>1</v>
      </c>
      <c r="AD88" s="308">
        <f t="shared" si="61"/>
        <v>1.5</v>
      </c>
      <c r="AE88" s="312">
        <v>0.5</v>
      </c>
      <c r="AF88" s="312">
        <v>1</v>
      </c>
      <c r="AG88" s="307">
        <f t="shared" si="62"/>
        <v>1.5</v>
      </c>
      <c r="AH88" s="311">
        <v>1</v>
      </c>
      <c r="AI88" s="311">
        <v>1</v>
      </c>
      <c r="AJ88" s="309">
        <f t="shared" si="63"/>
        <v>2</v>
      </c>
      <c r="AK88" s="312">
        <v>0.5</v>
      </c>
      <c r="AL88" s="312">
        <v>1</v>
      </c>
      <c r="AM88" s="307">
        <f t="shared" si="64"/>
        <v>1.5</v>
      </c>
      <c r="AN88" s="312">
        <v>0.5</v>
      </c>
      <c r="AO88" s="312">
        <v>1</v>
      </c>
      <c r="AP88" s="310">
        <f t="shared" si="65"/>
        <v>1.5</v>
      </c>
      <c r="AQ88" s="23">
        <v>41</v>
      </c>
      <c r="AR88" s="23">
        <v>35</v>
      </c>
      <c r="AS88" s="181">
        <v>5</v>
      </c>
      <c r="AT88" s="9"/>
      <c r="AU88" s="9"/>
      <c r="AV88" s="9"/>
    </row>
    <row r="89" spans="1:63" s="34" customFormat="1" ht="23.25" customHeight="1">
      <c r="A89" s="23">
        <v>32</v>
      </c>
      <c r="B89" s="259" t="s">
        <v>457</v>
      </c>
      <c r="C89" s="21" t="s">
        <v>89</v>
      </c>
      <c r="D89" s="24" t="s">
        <v>118</v>
      </c>
      <c r="E89" s="25" t="s">
        <v>26</v>
      </c>
      <c r="F89" s="26" t="s">
        <v>119</v>
      </c>
      <c r="G89" s="25" t="s">
        <v>48</v>
      </c>
      <c r="H89" s="25">
        <v>279</v>
      </c>
      <c r="I89" s="25">
        <v>50</v>
      </c>
      <c r="J89" s="25">
        <v>50</v>
      </c>
      <c r="K89" s="25">
        <v>100</v>
      </c>
      <c r="L89" s="32">
        <f t="shared" si="54"/>
        <v>479</v>
      </c>
      <c r="M89" s="147">
        <v>271</v>
      </c>
      <c r="N89" s="273">
        <v>9</v>
      </c>
      <c r="O89" s="57">
        <v>160</v>
      </c>
      <c r="P89" s="215">
        <v>119.17</v>
      </c>
      <c r="Q89" s="57">
        <f t="shared" si="55"/>
        <v>279.17</v>
      </c>
      <c r="R89" s="123" t="s">
        <v>483</v>
      </c>
      <c r="S89" s="117">
        <v>8</v>
      </c>
      <c r="T89" s="117" t="s">
        <v>500</v>
      </c>
      <c r="U89" s="29">
        <v>2697</v>
      </c>
      <c r="V89" s="23" t="s">
        <v>81</v>
      </c>
      <c r="W89" s="30">
        <v>56450</v>
      </c>
      <c r="X89" s="29">
        <v>3930600457016</v>
      </c>
      <c r="Y89" s="23" t="s">
        <v>30</v>
      </c>
      <c r="Z89" s="31">
        <v>39254</v>
      </c>
      <c r="AA89" s="23" t="s">
        <v>120</v>
      </c>
      <c r="AB89" s="23">
        <v>0.5</v>
      </c>
      <c r="AC89" s="23">
        <v>1</v>
      </c>
      <c r="AD89" s="23">
        <f>AB89+AC89</f>
        <v>1.5</v>
      </c>
      <c r="AE89" s="23">
        <v>0.5</v>
      </c>
      <c r="AF89" s="23">
        <v>1</v>
      </c>
      <c r="AG89" s="23">
        <f>AE89+AF89</f>
        <v>1.5</v>
      </c>
      <c r="AH89" s="23">
        <v>1</v>
      </c>
      <c r="AI89" s="23">
        <v>1</v>
      </c>
      <c r="AJ89" s="23">
        <f>AH89+AI89</f>
        <v>2</v>
      </c>
      <c r="AK89" s="23">
        <v>0.5</v>
      </c>
      <c r="AL89" s="23">
        <v>1</v>
      </c>
      <c r="AM89" s="23">
        <f>AK89+AL89</f>
        <v>1.5</v>
      </c>
      <c r="AN89" s="23">
        <v>0.5</v>
      </c>
      <c r="AO89" s="23">
        <v>1</v>
      </c>
      <c r="AP89" s="23">
        <f>AN89+AO89</f>
        <v>1.5</v>
      </c>
      <c r="AQ89" s="23">
        <v>37</v>
      </c>
      <c r="AR89" s="23">
        <v>32</v>
      </c>
      <c r="AS89" s="181">
        <v>10</v>
      </c>
      <c r="AT89" s="9"/>
      <c r="AU89" s="9"/>
      <c r="AV89" s="9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</row>
    <row r="90" spans="1:63" s="8" customFormat="1" ht="23.25" customHeight="1">
      <c r="A90" s="76">
        <v>38</v>
      </c>
      <c r="B90" s="280" t="s">
        <v>457</v>
      </c>
      <c r="C90" s="281" t="s">
        <v>89</v>
      </c>
      <c r="D90" s="282" t="s">
        <v>132</v>
      </c>
      <c r="E90" s="283" t="s">
        <v>26</v>
      </c>
      <c r="F90" s="284" t="s">
        <v>133</v>
      </c>
      <c r="G90" s="283" t="s">
        <v>48</v>
      </c>
      <c r="H90" s="283">
        <v>286</v>
      </c>
      <c r="I90" s="283">
        <v>49</v>
      </c>
      <c r="J90" s="283">
        <v>48</v>
      </c>
      <c r="K90" s="283">
        <v>94</v>
      </c>
      <c r="L90" s="285">
        <f t="shared" si="54"/>
        <v>477</v>
      </c>
      <c r="M90" s="286">
        <v>277</v>
      </c>
      <c r="N90" s="287">
        <v>7</v>
      </c>
      <c r="O90" s="116">
        <v>159</v>
      </c>
      <c r="P90" s="288">
        <v>108.33</v>
      </c>
      <c r="Q90" s="116">
        <f t="shared" si="55"/>
        <v>267.33</v>
      </c>
      <c r="R90" s="117" t="s">
        <v>478</v>
      </c>
      <c r="S90" s="117">
        <v>9</v>
      </c>
      <c r="T90" s="117" t="s">
        <v>501</v>
      </c>
      <c r="U90" s="29">
        <v>2869</v>
      </c>
      <c r="V90" s="23"/>
      <c r="W90" s="30"/>
      <c r="X90" s="278"/>
      <c r="Y90" s="23" t="s">
        <v>44</v>
      </c>
      <c r="Z90" s="279"/>
      <c r="AA90" s="23" t="s">
        <v>518</v>
      </c>
      <c r="AB90" s="312">
        <v>0.5</v>
      </c>
      <c r="AC90" s="312">
        <v>1</v>
      </c>
      <c r="AD90" s="308">
        <f t="shared" ref="AD90" si="66">AB90+AC90</f>
        <v>1.5</v>
      </c>
      <c r="AE90" s="312">
        <v>0.5</v>
      </c>
      <c r="AF90" s="312">
        <v>1</v>
      </c>
      <c r="AG90" s="307">
        <f t="shared" ref="AG90" si="67">AE90+AF90</f>
        <v>1.5</v>
      </c>
      <c r="AH90" s="312">
        <v>0.5</v>
      </c>
      <c r="AI90" s="312">
        <v>1</v>
      </c>
      <c r="AJ90" s="309">
        <f t="shared" ref="AJ90" si="68">AH90+AI90</f>
        <v>1.5</v>
      </c>
      <c r="AK90" s="312">
        <v>0.5</v>
      </c>
      <c r="AL90" s="312">
        <v>1</v>
      </c>
      <c r="AM90" s="307">
        <f t="shared" ref="AM90" si="69">AK90+AL90</f>
        <v>1.5</v>
      </c>
      <c r="AN90" s="311">
        <v>0.5</v>
      </c>
      <c r="AO90" s="311">
        <v>1.5</v>
      </c>
      <c r="AP90" s="310">
        <f t="shared" ref="AP90" si="70">AN90+AO90</f>
        <v>2</v>
      </c>
      <c r="AQ90" s="23">
        <v>44</v>
      </c>
      <c r="AR90" s="23">
        <v>38</v>
      </c>
      <c r="AS90" s="181">
        <v>2</v>
      </c>
      <c r="AT90" s="9"/>
      <c r="AU90" s="9"/>
      <c r="AV90" s="9"/>
    </row>
    <row r="91" spans="1:63" s="1" customFormat="1" ht="23.25" customHeight="1">
      <c r="A91" s="23">
        <v>34</v>
      </c>
      <c r="B91" s="259" t="s">
        <v>457</v>
      </c>
      <c r="C91" s="21" t="s">
        <v>89</v>
      </c>
      <c r="D91" s="24" t="s">
        <v>124</v>
      </c>
      <c r="E91" s="25" t="s">
        <v>26</v>
      </c>
      <c r="F91" s="26" t="s">
        <v>125</v>
      </c>
      <c r="G91" s="25" t="s">
        <v>48</v>
      </c>
      <c r="H91" s="25">
        <v>273</v>
      </c>
      <c r="I91" s="25">
        <v>50</v>
      </c>
      <c r="J91" s="25">
        <v>50</v>
      </c>
      <c r="K91" s="25">
        <v>98</v>
      </c>
      <c r="L91" s="32">
        <f t="shared" si="54"/>
        <v>471</v>
      </c>
      <c r="M91" s="147">
        <v>280</v>
      </c>
      <c r="N91" s="273">
        <v>4</v>
      </c>
      <c r="O91" s="57">
        <v>150</v>
      </c>
      <c r="P91" s="215">
        <v>108.33</v>
      </c>
      <c r="Q91" s="57">
        <f t="shared" si="55"/>
        <v>258.33</v>
      </c>
      <c r="R91" s="124" t="s">
        <v>480</v>
      </c>
      <c r="S91" s="116">
        <v>10</v>
      </c>
      <c r="T91" s="117" t="s">
        <v>501</v>
      </c>
      <c r="U91" s="29">
        <v>2723</v>
      </c>
      <c r="V91" s="23" t="s">
        <v>29</v>
      </c>
      <c r="W91" s="30">
        <v>41580</v>
      </c>
      <c r="X91" s="29">
        <v>3900600321050</v>
      </c>
      <c r="Y91" s="23" t="s">
        <v>30</v>
      </c>
      <c r="Z91" s="31">
        <v>41607</v>
      </c>
      <c r="AA91" s="23" t="s">
        <v>59</v>
      </c>
      <c r="AB91" s="23">
        <v>0.5</v>
      </c>
      <c r="AC91" s="23">
        <v>1</v>
      </c>
      <c r="AD91" s="23">
        <f>AB91+AC91</f>
        <v>1.5</v>
      </c>
      <c r="AE91" s="23">
        <v>1</v>
      </c>
      <c r="AF91" s="23">
        <v>1</v>
      </c>
      <c r="AG91" s="23">
        <f>AE91+AF91</f>
        <v>2</v>
      </c>
      <c r="AH91" s="23">
        <v>0.5</v>
      </c>
      <c r="AI91" s="23">
        <v>1</v>
      </c>
      <c r="AJ91" s="23">
        <f>AH91+AI91</f>
        <v>1.5</v>
      </c>
      <c r="AK91" s="23">
        <v>0.5</v>
      </c>
      <c r="AL91" s="23">
        <v>1</v>
      </c>
      <c r="AM91" s="23">
        <f>AK91+AL91</f>
        <v>1.5</v>
      </c>
      <c r="AN91" s="23">
        <v>0.5</v>
      </c>
      <c r="AO91" s="23">
        <v>1</v>
      </c>
      <c r="AP91" s="23">
        <f>AN91+AO91</f>
        <v>1.5</v>
      </c>
      <c r="AQ91" s="23">
        <v>39</v>
      </c>
      <c r="AR91" s="23">
        <v>34</v>
      </c>
      <c r="AS91" s="181">
        <v>7</v>
      </c>
      <c r="AT91" s="9"/>
      <c r="AU91" s="9"/>
      <c r="AV91" s="9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</row>
    <row r="92" spans="1:63" s="1" customFormat="1" ht="23.25" customHeight="1">
      <c r="A92" s="23">
        <v>90</v>
      </c>
      <c r="B92" s="259" t="s">
        <v>456</v>
      </c>
      <c r="C92" s="21" t="s">
        <v>218</v>
      </c>
      <c r="D92" s="24" t="s">
        <v>251</v>
      </c>
      <c r="E92" s="25" t="s">
        <v>26</v>
      </c>
      <c r="F92" s="26" t="s">
        <v>252</v>
      </c>
      <c r="G92" s="25" t="s">
        <v>48</v>
      </c>
      <c r="H92" s="25">
        <v>297</v>
      </c>
      <c r="I92" s="25">
        <v>50</v>
      </c>
      <c r="J92" s="25">
        <v>50</v>
      </c>
      <c r="K92" s="25">
        <v>100</v>
      </c>
      <c r="L92" s="32">
        <f t="shared" si="54"/>
        <v>497</v>
      </c>
      <c r="M92" s="147"/>
      <c r="N92" s="274" t="s">
        <v>508</v>
      </c>
      <c r="O92" s="57">
        <v>167</v>
      </c>
      <c r="P92" s="215">
        <v>130</v>
      </c>
      <c r="Q92" s="57">
        <f t="shared" si="55"/>
        <v>297</v>
      </c>
      <c r="R92" s="123" t="s">
        <v>470</v>
      </c>
      <c r="S92" s="117">
        <v>1</v>
      </c>
      <c r="T92" s="117" t="s">
        <v>500</v>
      </c>
      <c r="U92" s="29">
        <v>2631</v>
      </c>
      <c r="V92" s="23" t="s">
        <v>29</v>
      </c>
      <c r="W92" s="30">
        <v>47660</v>
      </c>
      <c r="X92" s="29">
        <v>3930800085732</v>
      </c>
      <c r="Y92" s="23" t="s">
        <v>30</v>
      </c>
      <c r="Z92" s="31">
        <v>39254</v>
      </c>
      <c r="AA92" s="23" t="s">
        <v>120</v>
      </c>
      <c r="AB92" s="23">
        <v>0.5</v>
      </c>
      <c r="AC92" s="23">
        <v>1</v>
      </c>
      <c r="AD92" s="23">
        <f>AB92+AC92</f>
        <v>1.5</v>
      </c>
      <c r="AE92" s="23">
        <v>0.5</v>
      </c>
      <c r="AF92" s="23">
        <v>1.5</v>
      </c>
      <c r="AG92" s="23">
        <f>AE92+AF92</f>
        <v>2</v>
      </c>
      <c r="AH92" s="23">
        <v>0.5</v>
      </c>
      <c r="AI92" s="23">
        <v>1</v>
      </c>
      <c r="AJ92" s="23">
        <f>AH92+AI92</f>
        <v>1.5</v>
      </c>
      <c r="AK92" s="23">
        <v>0.5</v>
      </c>
      <c r="AL92" s="23">
        <v>1</v>
      </c>
      <c r="AM92" s="23">
        <f>AK92+AL92</f>
        <v>1.5</v>
      </c>
      <c r="AN92" s="23">
        <v>0.5</v>
      </c>
      <c r="AO92" s="23">
        <v>1</v>
      </c>
      <c r="AP92" s="23">
        <f>AN92+AO92</f>
        <v>1.5</v>
      </c>
      <c r="AQ92" s="23">
        <v>33</v>
      </c>
      <c r="AR92" s="23">
        <v>90</v>
      </c>
      <c r="AS92" s="181">
        <v>1</v>
      </c>
      <c r="AT92" s="9"/>
      <c r="AU92" s="9"/>
      <c r="AV92" s="9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</row>
    <row r="93" spans="1:63" s="1" customFormat="1" ht="23.25" customHeight="1">
      <c r="A93" s="23">
        <v>28</v>
      </c>
      <c r="B93" s="259" t="s">
        <v>456</v>
      </c>
      <c r="C93" s="21" t="s">
        <v>89</v>
      </c>
      <c r="D93" s="24" t="s">
        <v>107</v>
      </c>
      <c r="E93" s="25" t="s">
        <v>26</v>
      </c>
      <c r="F93" s="26" t="s">
        <v>108</v>
      </c>
      <c r="G93" s="25" t="s">
        <v>48</v>
      </c>
      <c r="H93" s="25">
        <v>288</v>
      </c>
      <c r="I93" s="25">
        <v>50</v>
      </c>
      <c r="J93" s="25">
        <v>50</v>
      </c>
      <c r="K93" s="25">
        <v>100</v>
      </c>
      <c r="L93" s="32">
        <f t="shared" si="54"/>
        <v>488</v>
      </c>
      <c r="M93" s="147">
        <v>288</v>
      </c>
      <c r="N93" s="273">
        <v>1</v>
      </c>
      <c r="O93" s="57">
        <v>165</v>
      </c>
      <c r="P93" s="215">
        <v>119.17</v>
      </c>
      <c r="Q93" s="57">
        <f t="shared" si="55"/>
        <v>284.17</v>
      </c>
      <c r="R93" s="123" t="s">
        <v>471</v>
      </c>
      <c r="S93" s="117">
        <v>2</v>
      </c>
      <c r="T93" s="117" t="s">
        <v>500</v>
      </c>
      <c r="U93" s="29">
        <v>2614</v>
      </c>
      <c r="V93" s="23" t="s">
        <v>81</v>
      </c>
      <c r="W93" s="30">
        <v>56450</v>
      </c>
      <c r="X93" s="29">
        <v>3969900074901</v>
      </c>
      <c r="Y93" s="23" t="s">
        <v>30</v>
      </c>
      <c r="Z93" s="31">
        <v>40512</v>
      </c>
      <c r="AA93" s="23" t="s">
        <v>109</v>
      </c>
      <c r="AB93" s="23">
        <v>0.5</v>
      </c>
      <c r="AC93" s="23">
        <v>1</v>
      </c>
      <c r="AD93" s="23">
        <f>AB93+AC93</f>
        <v>1.5</v>
      </c>
      <c r="AE93" s="23">
        <v>0.5</v>
      </c>
      <c r="AF93" s="23">
        <v>1</v>
      </c>
      <c r="AG93" s="23">
        <f>AE93+AF93</f>
        <v>1.5</v>
      </c>
      <c r="AH93" s="23">
        <v>0.5</v>
      </c>
      <c r="AI93" s="23">
        <v>1</v>
      </c>
      <c r="AJ93" s="23">
        <f>AH93+AI93</f>
        <v>1.5</v>
      </c>
      <c r="AK93" s="23">
        <v>1</v>
      </c>
      <c r="AL93" s="23">
        <v>1</v>
      </c>
      <c r="AM93" s="23">
        <f>AK93+AL93</f>
        <v>2</v>
      </c>
      <c r="AN93" s="23">
        <v>0.5</v>
      </c>
      <c r="AO93" s="23">
        <v>1</v>
      </c>
      <c r="AP93" s="23">
        <f>AN93+AO93</f>
        <v>1.5</v>
      </c>
      <c r="AQ93" s="23">
        <v>31</v>
      </c>
      <c r="AR93" s="23">
        <v>28</v>
      </c>
      <c r="AS93" s="181">
        <v>5</v>
      </c>
      <c r="AT93" s="9"/>
      <c r="AU93" s="9"/>
      <c r="AV93" s="9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</row>
    <row r="94" spans="1:63" s="34" customFormat="1" ht="23.25" customHeight="1">
      <c r="A94" s="23">
        <v>95</v>
      </c>
      <c r="B94" s="259" t="s">
        <v>456</v>
      </c>
      <c r="C94" s="21" t="s">
        <v>218</v>
      </c>
      <c r="D94" s="24" t="s">
        <v>262</v>
      </c>
      <c r="E94" s="25" t="s">
        <v>26</v>
      </c>
      <c r="F94" s="26" t="s">
        <v>263</v>
      </c>
      <c r="G94" s="25" t="s">
        <v>48</v>
      </c>
      <c r="H94" s="25">
        <v>296</v>
      </c>
      <c r="I94" s="25">
        <v>50</v>
      </c>
      <c r="J94" s="25">
        <v>50</v>
      </c>
      <c r="K94" s="25">
        <v>100</v>
      </c>
      <c r="L94" s="32">
        <f t="shared" si="54"/>
        <v>496</v>
      </c>
      <c r="M94" s="147">
        <v>288</v>
      </c>
      <c r="N94" s="273">
        <v>1</v>
      </c>
      <c r="O94" s="57">
        <v>164</v>
      </c>
      <c r="P94" s="215">
        <v>108.33</v>
      </c>
      <c r="Q94" s="57">
        <f t="shared" si="55"/>
        <v>272.33</v>
      </c>
      <c r="R94" s="123" t="s">
        <v>472</v>
      </c>
      <c r="S94" s="117">
        <v>3</v>
      </c>
      <c r="T94" s="117" t="s">
        <v>500</v>
      </c>
      <c r="U94" s="29">
        <v>3205</v>
      </c>
      <c r="V94" s="23" t="s">
        <v>264</v>
      </c>
      <c r="W94" s="30">
        <v>44170</v>
      </c>
      <c r="X94" s="29">
        <v>3819900007163</v>
      </c>
      <c r="Y94" s="23" t="s">
        <v>265</v>
      </c>
      <c r="Z94" s="31">
        <v>38631</v>
      </c>
      <c r="AA94" s="23" t="s">
        <v>266</v>
      </c>
      <c r="AB94" s="23">
        <v>0.5</v>
      </c>
      <c r="AC94" s="23">
        <v>1</v>
      </c>
      <c r="AD94" s="23">
        <f>AB94+AC94</f>
        <v>1.5</v>
      </c>
      <c r="AE94" s="23">
        <v>0.5</v>
      </c>
      <c r="AF94" s="23">
        <v>1</v>
      </c>
      <c r="AG94" s="23">
        <f>AE94+AF94</f>
        <v>1.5</v>
      </c>
      <c r="AH94" s="23">
        <v>1</v>
      </c>
      <c r="AI94" s="23">
        <v>1</v>
      </c>
      <c r="AJ94" s="23">
        <f>AH94+AI94</f>
        <v>2</v>
      </c>
      <c r="AK94" s="23">
        <v>0.5</v>
      </c>
      <c r="AL94" s="23">
        <v>1</v>
      </c>
      <c r="AM94" s="23">
        <f>AK94+AL94</f>
        <v>1.5</v>
      </c>
      <c r="AN94" s="23">
        <v>0.5</v>
      </c>
      <c r="AO94" s="23">
        <v>1</v>
      </c>
      <c r="AP94" s="23">
        <f>AN94+AO94</f>
        <v>1.5</v>
      </c>
      <c r="AQ94" s="23">
        <v>53</v>
      </c>
      <c r="AR94" s="23">
        <v>95</v>
      </c>
      <c r="AS94" s="181">
        <v>7</v>
      </c>
      <c r="AT94" s="9"/>
      <c r="AU94" s="9"/>
      <c r="AV94" s="9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</row>
    <row r="95" spans="1:63" s="1" customFormat="1" ht="23.25" customHeight="1">
      <c r="A95" s="23">
        <v>94</v>
      </c>
      <c r="B95" s="259" t="s">
        <v>456</v>
      </c>
      <c r="C95" s="21" t="s">
        <v>218</v>
      </c>
      <c r="D95" s="24" t="s">
        <v>260</v>
      </c>
      <c r="E95" s="25" t="s">
        <v>26</v>
      </c>
      <c r="F95" s="26" t="s">
        <v>261</v>
      </c>
      <c r="G95" s="25" t="s">
        <v>48</v>
      </c>
      <c r="H95" s="25">
        <v>292</v>
      </c>
      <c r="I95" s="25">
        <v>50</v>
      </c>
      <c r="J95" s="25">
        <v>50</v>
      </c>
      <c r="K95" s="25">
        <v>100</v>
      </c>
      <c r="L95" s="32">
        <f t="shared" si="54"/>
        <v>492</v>
      </c>
      <c r="M95" s="147">
        <v>287</v>
      </c>
      <c r="N95" s="273">
        <v>2</v>
      </c>
      <c r="O95" s="57">
        <v>163</v>
      </c>
      <c r="P95" s="215">
        <v>86.67</v>
      </c>
      <c r="Q95" s="57">
        <f t="shared" si="55"/>
        <v>249.67000000000002</v>
      </c>
      <c r="R95" s="123" t="s">
        <v>473</v>
      </c>
      <c r="S95" s="117">
        <v>4</v>
      </c>
      <c r="T95" s="117" t="s">
        <v>500</v>
      </c>
      <c r="U95" s="29">
        <v>3192</v>
      </c>
      <c r="V95" s="23" t="s">
        <v>51</v>
      </c>
      <c r="W95" s="30">
        <v>27500</v>
      </c>
      <c r="X95" s="29">
        <v>3930600334135</v>
      </c>
      <c r="Y95" s="23" t="s">
        <v>52</v>
      </c>
      <c r="Z95" s="31">
        <v>40466</v>
      </c>
      <c r="AA95" s="23" t="s">
        <v>255</v>
      </c>
      <c r="AB95" s="23">
        <v>0.5</v>
      </c>
      <c r="AC95" s="23">
        <v>1</v>
      </c>
      <c r="AD95" s="23">
        <f>AB95+AC95</f>
        <v>1.5</v>
      </c>
      <c r="AE95" s="23">
        <v>0.5</v>
      </c>
      <c r="AF95" s="23">
        <v>1</v>
      </c>
      <c r="AG95" s="23">
        <f>AE95+AF95</f>
        <v>1.5</v>
      </c>
      <c r="AH95" s="23">
        <v>1</v>
      </c>
      <c r="AI95" s="23">
        <v>1</v>
      </c>
      <c r="AJ95" s="23">
        <f>AH95+AI95</f>
        <v>2</v>
      </c>
      <c r="AK95" s="23">
        <v>0.5</v>
      </c>
      <c r="AL95" s="23">
        <v>1</v>
      </c>
      <c r="AM95" s="23">
        <f>AK95+AL95</f>
        <v>1.5</v>
      </c>
      <c r="AN95" s="23">
        <v>0.5</v>
      </c>
      <c r="AO95" s="23">
        <v>1</v>
      </c>
      <c r="AP95" s="23">
        <f>AN95+AO95</f>
        <v>1.5</v>
      </c>
      <c r="AQ95" s="23">
        <v>52</v>
      </c>
      <c r="AR95" s="23">
        <v>94</v>
      </c>
      <c r="AS95" s="181">
        <v>6</v>
      </c>
      <c r="AT95" s="9"/>
      <c r="AU95" s="9"/>
      <c r="AV95" s="9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</row>
    <row r="96" spans="1:63" s="8" customFormat="1" ht="23.25" customHeight="1">
      <c r="A96" s="76">
        <v>7</v>
      </c>
      <c r="B96" s="280" t="s">
        <v>456</v>
      </c>
      <c r="C96" s="281" t="s">
        <v>31</v>
      </c>
      <c r="D96" s="282" t="s">
        <v>46</v>
      </c>
      <c r="E96" s="283" t="s">
        <v>26</v>
      </c>
      <c r="F96" s="284" t="s">
        <v>47</v>
      </c>
      <c r="G96" s="283" t="s">
        <v>48</v>
      </c>
      <c r="H96" s="283">
        <v>295</v>
      </c>
      <c r="I96" s="283">
        <v>50</v>
      </c>
      <c r="J96" s="283">
        <v>50</v>
      </c>
      <c r="K96" s="283">
        <v>99</v>
      </c>
      <c r="L96" s="285">
        <f t="shared" si="54"/>
        <v>494</v>
      </c>
      <c r="M96" s="286">
        <v>287</v>
      </c>
      <c r="N96" s="287">
        <v>2</v>
      </c>
      <c r="O96" s="116">
        <v>161</v>
      </c>
      <c r="P96" s="288">
        <v>97.5</v>
      </c>
      <c r="Q96" s="116">
        <f t="shared" si="55"/>
        <v>258.5</v>
      </c>
      <c r="R96" s="116" t="s">
        <v>474</v>
      </c>
      <c r="S96" s="116">
        <v>5</v>
      </c>
      <c r="T96" s="116" t="s">
        <v>500</v>
      </c>
      <c r="U96" s="29">
        <v>2599</v>
      </c>
      <c r="V96" s="23"/>
      <c r="W96" s="30"/>
      <c r="X96" s="278"/>
      <c r="Y96" s="23" t="s">
        <v>44</v>
      </c>
      <c r="Z96" s="279"/>
      <c r="AA96" s="23" t="s">
        <v>516</v>
      </c>
      <c r="AB96" s="312">
        <v>0.5</v>
      </c>
      <c r="AC96" s="312">
        <v>1</v>
      </c>
      <c r="AD96" s="308">
        <f t="shared" ref="AD96" si="71">AB96+AC96</f>
        <v>1.5</v>
      </c>
      <c r="AE96" s="312">
        <v>0.5</v>
      </c>
      <c r="AF96" s="312">
        <v>1</v>
      </c>
      <c r="AG96" s="307">
        <f t="shared" ref="AG96" si="72">AE96+AF96</f>
        <v>1.5</v>
      </c>
      <c r="AH96" s="312">
        <v>0.5</v>
      </c>
      <c r="AI96" s="312">
        <v>1</v>
      </c>
      <c r="AJ96" s="309">
        <f t="shared" ref="AJ96" si="73">AH96+AI96</f>
        <v>1.5</v>
      </c>
      <c r="AK96" s="312">
        <v>0.5</v>
      </c>
      <c r="AL96" s="312">
        <v>1</v>
      </c>
      <c r="AM96" s="307">
        <f t="shared" ref="AM96" si="74">AK96+AL96</f>
        <v>1.5</v>
      </c>
      <c r="AN96" s="311">
        <v>1</v>
      </c>
      <c r="AO96" s="311">
        <v>1</v>
      </c>
      <c r="AP96" s="310">
        <f t="shared" ref="AP96" si="75">AN96+AO96</f>
        <v>2</v>
      </c>
      <c r="AQ96" s="23">
        <v>30</v>
      </c>
      <c r="AR96" s="23">
        <v>7</v>
      </c>
      <c r="AS96" s="181">
        <v>4</v>
      </c>
      <c r="AT96" s="9"/>
      <c r="AU96" s="9"/>
      <c r="AV96" s="9"/>
    </row>
    <row r="97" spans="1:63" s="1" customFormat="1" ht="23.25" customHeight="1">
      <c r="A97" s="23">
        <v>29</v>
      </c>
      <c r="B97" s="259" t="s">
        <v>456</v>
      </c>
      <c r="C97" s="21" t="s">
        <v>89</v>
      </c>
      <c r="D97" s="26" t="s">
        <v>110</v>
      </c>
      <c r="E97" s="25" t="s">
        <v>26</v>
      </c>
      <c r="F97" s="26" t="s">
        <v>111</v>
      </c>
      <c r="G97" s="25" t="s">
        <v>48</v>
      </c>
      <c r="H97" s="25">
        <v>296</v>
      </c>
      <c r="I97" s="25">
        <v>50</v>
      </c>
      <c r="J97" s="25">
        <v>50</v>
      </c>
      <c r="K97" s="25">
        <v>100</v>
      </c>
      <c r="L97" s="32">
        <f t="shared" si="54"/>
        <v>496</v>
      </c>
      <c r="M97" s="147">
        <v>285</v>
      </c>
      <c r="N97" s="273">
        <v>3</v>
      </c>
      <c r="O97" s="57">
        <v>160</v>
      </c>
      <c r="P97" s="215">
        <v>108.3</v>
      </c>
      <c r="Q97" s="57">
        <f t="shared" si="55"/>
        <v>268.3</v>
      </c>
      <c r="R97" s="124" t="s">
        <v>475</v>
      </c>
      <c r="S97" s="116">
        <v>6</v>
      </c>
      <c r="T97" s="116" t="s">
        <v>500</v>
      </c>
      <c r="U97" s="29">
        <v>2639</v>
      </c>
      <c r="V97" s="23" t="s">
        <v>81</v>
      </c>
      <c r="W97" s="30">
        <v>56450</v>
      </c>
      <c r="X97" s="29">
        <v>3930600049953</v>
      </c>
      <c r="Y97" s="23" t="s">
        <v>30</v>
      </c>
      <c r="Z97" s="31">
        <v>34243</v>
      </c>
      <c r="AA97" s="23" t="s">
        <v>112</v>
      </c>
      <c r="AB97" s="23">
        <v>1</v>
      </c>
      <c r="AC97" s="23">
        <v>1</v>
      </c>
      <c r="AD97" s="23">
        <f>AB97+AC97</f>
        <v>2</v>
      </c>
      <c r="AE97" s="23">
        <v>0.5</v>
      </c>
      <c r="AF97" s="23">
        <v>1</v>
      </c>
      <c r="AG97" s="23">
        <f>AE97+AF97</f>
        <v>1.5</v>
      </c>
      <c r="AH97" s="23">
        <v>0.5</v>
      </c>
      <c r="AI97" s="23">
        <v>1</v>
      </c>
      <c r="AJ97" s="23">
        <f>AH97+AI97</f>
        <v>1.5</v>
      </c>
      <c r="AK97" s="23">
        <v>1</v>
      </c>
      <c r="AL97" s="23">
        <v>1</v>
      </c>
      <c r="AM97" s="23">
        <f>AK97+AL97</f>
        <v>2</v>
      </c>
      <c r="AN97" s="23">
        <v>0.5</v>
      </c>
      <c r="AO97" s="23">
        <v>1</v>
      </c>
      <c r="AP97" s="23">
        <f>AN97+AO97</f>
        <v>1.5</v>
      </c>
      <c r="AQ97" s="23">
        <v>34</v>
      </c>
      <c r="AR97" s="23">
        <v>29</v>
      </c>
      <c r="AS97" s="181">
        <v>2</v>
      </c>
      <c r="AT97" s="9"/>
      <c r="AU97" s="9"/>
      <c r="AV97" s="9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</row>
    <row r="98" spans="1:63" s="8" customFormat="1" ht="23.25" customHeight="1">
      <c r="A98" s="76">
        <v>89</v>
      </c>
      <c r="B98" s="280" t="s">
        <v>456</v>
      </c>
      <c r="C98" s="281" t="s">
        <v>218</v>
      </c>
      <c r="D98" s="282" t="s">
        <v>249</v>
      </c>
      <c r="E98" s="283" t="s">
        <v>26</v>
      </c>
      <c r="F98" s="284" t="s">
        <v>250</v>
      </c>
      <c r="G98" s="283" t="s">
        <v>48</v>
      </c>
      <c r="H98" s="283">
        <v>273</v>
      </c>
      <c r="I98" s="283">
        <v>50</v>
      </c>
      <c r="J98" s="283">
        <v>50</v>
      </c>
      <c r="K98" s="283">
        <v>100</v>
      </c>
      <c r="L98" s="285">
        <f t="shared" si="54"/>
        <v>473</v>
      </c>
      <c r="M98" s="286">
        <v>284</v>
      </c>
      <c r="N98" s="287">
        <v>4</v>
      </c>
      <c r="O98" s="116">
        <v>149</v>
      </c>
      <c r="P98" s="288">
        <v>75.83</v>
      </c>
      <c r="Q98" s="116">
        <f t="shared" si="55"/>
        <v>224.82999999999998</v>
      </c>
      <c r="R98" s="116" t="s">
        <v>476</v>
      </c>
      <c r="S98" s="116">
        <v>7</v>
      </c>
      <c r="T98" s="116" t="s">
        <v>501</v>
      </c>
      <c r="U98" s="29">
        <v>2623</v>
      </c>
      <c r="V98" s="23"/>
      <c r="W98" s="30"/>
      <c r="X98" s="278"/>
      <c r="Y98" s="23" t="s">
        <v>44</v>
      </c>
      <c r="Z98" s="279"/>
      <c r="AA98" s="23" t="s">
        <v>519</v>
      </c>
      <c r="AB98" s="312">
        <v>0.5</v>
      </c>
      <c r="AC98" s="312">
        <v>1</v>
      </c>
      <c r="AD98" s="308">
        <f t="shared" ref="AD98:AD99" si="76">AB98+AC98</f>
        <v>1.5</v>
      </c>
      <c r="AE98" s="312">
        <v>0.5</v>
      </c>
      <c r="AF98" s="312">
        <v>1</v>
      </c>
      <c r="AG98" s="307">
        <f t="shared" ref="AG98:AG99" si="77">AE98+AF98</f>
        <v>1.5</v>
      </c>
      <c r="AH98" s="311">
        <v>0.5</v>
      </c>
      <c r="AI98" s="311">
        <v>1.5</v>
      </c>
      <c r="AJ98" s="309">
        <f t="shared" ref="AJ98:AJ99" si="78">AH98+AI98</f>
        <v>2</v>
      </c>
      <c r="AK98" s="312">
        <v>0.5</v>
      </c>
      <c r="AL98" s="312">
        <v>1</v>
      </c>
      <c r="AM98" s="307">
        <f t="shared" ref="AM98:AM99" si="79">AK98+AL98</f>
        <v>1.5</v>
      </c>
      <c r="AN98" s="312">
        <v>0.5</v>
      </c>
      <c r="AO98" s="312">
        <v>1</v>
      </c>
      <c r="AP98" s="310">
        <f t="shared" ref="AP98:AP99" si="80">AN98+AO98</f>
        <v>1.5</v>
      </c>
      <c r="AQ98" s="23">
        <v>32</v>
      </c>
      <c r="AR98" s="23">
        <v>89</v>
      </c>
      <c r="AS98" s="181">
        <v>3</v>
      </c>
      <c r="AT98" s="9"/>
      <c r="AU98" s="9"/>
      <c r="AV98" s="9"/>
    </row>
    <row r="99" spans="1:63" s="8" customFormat="1" ht="23.25" customHeight="1">
      <c r="A99" s="76">
        <v>9</v>
      </c>
      <c r="B99" s="280" t="s">
        <v>456</v>
      </c>
      <c r="C99" s="281" t="s">
        <v>31</v>
      </c>
      <c r="D99" s="282" t="s">
        <v>54</v>
      </c>
      <c r="E99" s="283" t="s">
        <v>26</v>
      </c>
      <c r="F99" s="284" t="s">
        <v>55</v>
      </c>
      <c r="G99" s="283" t="s">
        <v>48</v>
      </c>
      <c r="H99" s="283">
        <v>252</v>
      </c>
      <c r="I99" s="283">
        <v>50</v>
      </c>
      <c r="J99" s="283">
        <v>46</v>
      </c>
      <c r="K99" s="283">
        <v>89</v>
      </c>
      <c r="L99" s="285">
        <f t="shared" si="54"/>
        <v>437</v>
      </c>
      <c r="M99" s="286">
        <v>283</v>
      </c>
      <c r="N99" s="287">
        <v>5</v>
      </c>
      <c r="O99" s="116">
        <v>148</v>
      </c>
      <c r="P99" s="288">
        <v>97.5</v>
      </c>
      <c r="Q99" s="116">
        <f t="shared" si="55"/>
        <v>245.5</v>
      </c>
      <c r="R99" s="116" t="s">
        <v>477</v>
      </c>
      <c r="S99" s="116">
        <v>8</v>
      </c>
      <c r="T99" s="116" t="s">
        <v>501</v>
      </c>
      <c r="U99" s="29">
        <v>3245</v>
      </c>
      <c r="V99" s="23"/>
      <c r="W99" s="30"/>
      <c r="X99" s="278"/>
      <c r="Y99" s="23" t="s">
        <v>44</v>
      </c>
      <c r="Z99" s="279"/>
      <c r="AA99" s="23" t="s">
        <v>512</v>
      </c>
      <c r="AB99" s="312">
        <v>0.5</v>
      </c>
      <c r="AC99" s="312">
        <v>1</v>
      </c>
      <c r="AD99" s="308">
        <f t="shared" si="76"/>
        <v>1.5</v>
      </c>
      <c r="AE99" s="312">
        <v>0.5</v>
      </c>
      <c r="AF99" s="312">
        <v>1</v>
      </c>
      <c r="AG99" s="307">
        <f t="shared" si="77"/>
        <v>1.5</v>
      </c>
      <c r="AH99" s="311">
        <v>1</v>
      </c>
      <c r="AI99" s="311">
        <v>1</v>
      </c>
      <c r="AJ99" s="309">
        <f t="shared" si="78"/>
        <v>2</v>
      </c>
      <c r="AK99" s="312">
        <v>0.5</v>
      </c>
      <c r="AL99" s="312">
        <v>1</v>
      </c>
      <c r="AM99" s="307">
        <f t="shared" si="79"/>
        <v>1.5</v>
      </c>
      <c r="AN99" s="311">
        <v>0.5</v>
      </c>
      <c r="AO99" s="311">
        <v>1.5</v>
      </c>
      <c r="AP99" s="310">
        <f t="shared" si="80"/>
        <v>2</v>
      </c>
      <c r="AQ99" s="23">
        <v>58</v>
      </c>
      <c r="AR99" s="23">
        <v>9</v>
      </c>
      <c r="AS99" s="181">
        <v>11</v>
      </c>
      <c r="AT99" s="9"/>
      <c r="AU99" s="9"/>
      <c r="AV99" s="9"/>
    </row>
    <row r="100" spans="1:63" s="8" customFormat="1" ht="23.25" customHeight="1">
      <c r="A100" s="76">
        <v>97</v>
      </c>
      <c r="B100" s="280" t="s">
        <v>456</v>
      </c>
      <c r="C100" s="281" t="s">
        <v>218</v>
      </c>
      <c r="D100" s="282" t="s">
        <v>269</v>
      </c>
      <c r="E100" s="283" t="s">
        <v>26</v>
      </c>
      <c r="F100" s="284" t="s">
        <v>270</v>
      </c>
      <c r="G100" s="283" t="s">
        <v>48</v>
      </c>
      <c r="H100" s="283">
        <v>284</v>
      </c>
      <c r="I100" s="283">
        <v>50</v>
      </c>
      <c r="J100" s="283">
        <v>50</v>
      </c>
      <c r="K100" s="283">
        <v>100</v>
      </c>
      <c r="L100" s="285">
        <f t="shared" si="54"/>
        <v>484</v>
      </c>
      <c r="M100" s="286">
        <v>282</v>
      </c>
      <c r="N100" s="287">
        <v>6</v>
      </c>
      <c r="O100" s="116">
        <v>148</v>
      </c>
      <c r="P100" s="288">
        <v>97.5</v>
      </c>
      <c r="Q100" s="116">
        <f t="shared" si="55"/>
        <v>245.5</v>
      </c>
      <c r="R100" s="116" t="s">
        <v>478</v>
      </c>
      <c r="S100" s="116">
        <v>9</v>
      </c>
      <c r="T100" s="116" t="s">
        <v>501</v>
      </c>
      <c r="U100" s="29">
        <v>3221</v>
      </c>
      <c r="V100" s="23"/>
      <c r="W100" s="30"/>
      <c r="X100" s="278"/>
      <c r="Y100" s="23" t="s">
        <v>44</v>
      </c>
      <c r="Z100" s="279"/>
      <c r="AA100" s="23" t="s">
        <v>519</v>
      </c>
      <c r="AB100" s="311">
        <v>1</v>
      </c>
      <c r="AC100" s="311">
        <v>1</v>
      </c>
      <c r="AD100" s="308">
        <f t="shared" ref="AD100" si="81">AB100+AC100</f>
        <v>2</v>
      </c>
      <c r="AE100" s="312">
        <v>0.5</v>
      </c>
      <c r="AF100" s="312">
        <v>1</v>
      </c>
      <c r="AG100" s="307">
        <f t="shared" ref="AG100" si="82">AE100+AF100</f>
        <v>1.5</v>
      </c>
      <c r="AH100" s="312">
        <v>0.5</v>
      </c>
      <c r="AI100" s="312">
        <v>1</v>
      </c>
      <c r="AJ100" s="309">
        <f t="shared" ref="AJ100" si="83">AH100+AI100</f>
        <v>1.5</v>
      </c>
      <c r="AK100" s="312">
        <v>0.5</v>
      </c>
      <c r="AL100" s="312">
        <v>1</v>
      </c>
      <c r="AM100" s="307">
        <f t="shared" ref="AM100" si="84">AK100+AL100</f>
        <v>1.5</v>
      </c>
      <c r="AN100" s="312">
        <v>0.5</v>
      </c>
      <c r="AO100" s="312">
        <v>1</v>
      </c>
      <c r="AP100" s="310">
        <f t="shared" ref="AP100" si="85">AN100+AO100</f>
        <v>1.5</v>
      </c>
      <c r="AQ100" s="23">
        <v>55</v>
      </c>
      <c r="AR100" s="23">
        <v>97</v>
      </c>
      <c r="AS100" s="181">
        <v>12</v>
      </c>
      <c r="AT100" s="9"/>
      <c r="AU100" s="9"/>
      <c r="AV100" s="9"/>
    </row>
    <row r="101" spans="1:63" s="34" customFormat="1" ht="23.25" customHeight="1">
      <c r="A101" s="23">
        <v>98</v>
      </c>
      <c r="B101" s="259" t="s">
        <v>456</v>
      </c>
      <c r="C101" s="21" t="s">
        <v>218</v>
      </c>
      <c r="D101" s="24" t="s">
        <v>271</v>
      </c>
      <c r="E101" s="25" t="s">
        <v>26</v>
      </c>
      <c r="F101" s="26" t="s">
        <v>272</v>
      </c>
      <c r="G101" s="25" t="s">
        <v>48</v>
      </c>
      <c r="H101" s="25">
        <v>262</v>
      </c>
      <c r="I101" s="25">
        <v>49</v>
      </c>
      <c r="J101" s="25">
        <v>50</v>
      </c>
      <c r="K101" s="25">
        <v>93</v>
      </c>
      <c r="L101" s="32">
        <f t="shared" ref="L101:L121" si="86">SUM(H101:K101)</f>
        <v>454</v>
      </c>
      <c r="M101" s="147">
        <v>281</v>
      </c>
      <c r="N101" s="273">
        <v>7</v>
      </c>
      <c r="O101" s="57">
        <v>142</v>
      </c>
      <c r="P101" s="215">
        <v>97.5</v>
      </c>
      <c r="Q101" s="57">
        <f t="shared" ref="Q101:Q121" si="87">SUM(O101:P101)</f>
        <v>239.5</v>
      </c>
      <c r="R101" s="123" t="s">
        <v>480</v>
      </c>
      <c r="S101" s="116">
        <v>10</v>
      </c>
      <c r="T101" s="117" t="s">
        <v>501</v>
      </c>
      <c r="U101" s="29">
        <v>3229</v>
      </c>
      <c r="V101" s="23" t="s">
        <v>29</v>
      </c>
      <c r="W101" s="30">
        <v>43800</v>
      </c>
      <c r="X101" s="29">
        <v>3900300202977</v>
      </c>
      <c r="Y101" s="23" t="s">
        <v>30</v>
      </c>
      <c r="Z101" s="31">
        <v>35521</v>
      </c>
      <c r="AA101" s="23" t="s">
        <v>273</v>
      </c>
      <c r="AB101" s="23">
        <v>0.5</v>
      </c>
      <c r="AC101" s="23">
        <v>1</v>
      </c>
      <c r="AD101" s="23">
        <f>AB101+AC101</f>
        <v>1.5</v>
      </c>
      <c r="AE101" s="23">
        <v>0.5</v>
      </c>
      <c r="AF101" s="23">
        <v>1</v>
      </c>
      <c r="AG101" s="23">
        <f>AE101+AF101</f>
        <v>1.5</v>
      </c>
      <c r="AH101" s="23">
        <v>1</v>
      </c>
      <c r="AI101" s="23">
        <v>1</v>
      </c>
      <c r="AJ101" s="23">
        <f>AH101+AI101</f>
        <v>2</v>
      </c>
      <c r="AK101" s="23">
        <v>0.5</v>
      </c>
      <c r="AL101" s="23">
        <v>1</v>
      </c>
      <c r="AM101" s="23">
        <f>AK101+AL101</f>
        <v>1.5</v>
      </c>
      <c r="AN101" s="23">
        <v>0.5</v>
      </c>
      <c r="AO101" s="23">
        <v>1</v>
      </c>
      <c r="AP101" s="23">
        <f>AN101+AO101</f>
        <v>1.5</v>
      </c>
      <c r="AQ101" s="23">
        <v>56</v>
      </c>
      <c r="AR101" s="23">
        <v>98</v>
      </c>
      <c r="AS101" s="181">
        <v>9</v>
      </c>
      <c r="AT101" s="9"/>
      <c r="AU101" s="9"/>
      <c r="AV101" s="9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</row>
    <row r="102" spans="1:63" s="8" customFormat="1" ht="23.25" customHeight="1">
      <c r="A102" s="76">
        <v>96</v>
      </c>
      <c r="B102" s="280" t="s">
        <v>456</v>
      </c>
      <c r="C102" s="281" t="s">
        <v>218</v>
      </c>
      <c r="D102" s="282" t="s">
        <v>267</v>
      </c>
      <c r="E102" s="283" t="s">
        <v>26</v>
      </c>
      <c r="F102" s="284" t="s">
        <v>268</v>
      </c>
      <c r="G102" s="283" t="s">
        <v>48</v>
      </c>
      <c r="H102" s="283">
        <v>284</v>
      </c>
      <c r="I102" s="283">
        <v>50</v>
      </c>
      <c r="J102" s="283">
        <v>50</v>
      </c>
      <c r="K102" s="283">
        <v>100</v>
      </c>
      <c r="L102" s="285">
        <f t="shared" si="86"/>
        <v>484</v>
      </c>
      <c r="M102" s="286">
        <v>281</v>
      </c>
      <c r="N102" s="287">
        <v>7</v>
      </c>
      <c r="O102" s="116">
        <v>142</v>
      </c>
      <c r="P102" s="288">
        <v>86.67</v>
      </c>
      <c r="Q102" s="116">
        <f t="shared" si="87"/>
        <v>228.67000000000002</v>
      </c>
      <c r="R102" s="116" t="s">
        <v>479</v>
      </c>
      <c r="S102" s="116">
        <v>11</v>
      </c>
      <c r="T102" s="117" t="s">
        <v>501</v>
      </c>
      <c r="U102" s="29">
        <v>3213</v>
      </c>
      <c r="V102" s="23"/>
      <c r="W102" s="30"/>
      <c r="X102" s="278"/>
      <c r="Y102" s="23" t="s">
        <v>44</v>
      </c>
      <c r="Z102" s="279"/>
      <c r="AA102" s="23" t="s">
        <v>513</v>
      </c>
      <c r="AB102" s="312">
        <v>0.5</v>
      </c>
      <c r="AC102" s="312">
        <v>1</v>
      </c>
      <c r="AD102" s="308">
        <f t="shared" ref="AD102" si="88">AB102+AC102</f>
        <v>1.5</v>
      </c>
      <c r="AE102" s="312">
        <v>0.5</v>
      </c>
      <c r="AF102" s="312">
        <v>1</v>
      </c>
      <c r="AG102" s="307">
        <f t="shared" ref="AG102" si="89">AE102+AF102</f>
        <v>1.5</v>
      </c>
      <c r="AH102" s="311">
        <v>1</v>
      </c>
      <c r="AI102" s="311">
        <v>1</v>
      </c>
      <c r="AJ102" s="309">
        <f t="shared" ref="AJ102" si="90">AH102+AI102</f>
        <v>2</v>
      </c>
      <c r="AK102" s="312">
        <v>0.5</v>
      </c>
      <c r="AL102" s="312">
        <v>1</v>
      </c>
      <c r="AM102" s="307">
        <f t="shared" ref="AM102" si="91">AK102+AL102</f>
        <v>1.5</v>
      </c>
      <c r="AN102" s="312">
        <v>0.5</v>
      </c>
      <c r="AO102" s="312">
        <v>1</v>
      </c>
      <c r="AP102" s="310">
        <f t="shared" ref="AP102" si="92">AN102+AO102</f>
        <v>1.5</v>
      </c>
      <c r="AQ102" s="23">
        <v>54</v>
      </c>
      <c r="AR102" s="23">
        <v>96</v>
      </c>
      <c r="AS102" s="181">
        <v>8</v>
      </c>
      <c r="AT102" s="9"/>
      <c r="AU102" s="9"/>
      <c r="AV102" s="9"/>
    </row>
    <row r="103" spans="1:63" s="1" customFormat="1" ht="23.25" customHeight="1">
      <c r="A103" s="23">
        <v>99</v>
      </c>
      <c r="B103" s="259" t="s">
        <v>456</v>
      </c>
      <c r="C103" s="21" t="s">
        <v>218</v>
      </c>
      <c r="D103" s="24" t="s">
        <v>274</v>
      </c>
      <c r="E103" s="25" t="s">
        <v>26</v>
      </c>
      <c r="F103" s="26" t="s">
        <v>275</v>
      </c>
      <c r="G103" s="25" t="s">
        <v>48</v>
      </c>
      <c r="H103" s="25">
        <v>287</v>
      </c>
      <c r="I103" s="25">
        <v>50</v>
      </c>
      <c r="J103" s="25">
        <v>48</v>
      </c>
      <c r="K103" s="25">
        <v>98</v>
      </c>
      <c r="L103" s="32">
        <f t="shared" si="86"/>
        <v>483</v>
      </c>
      <c r="M103" s="147">
        <v>281</v>
      </c>
      <c r="N103" s="273">
        <v>7</v>
      </c>
      <c r="O103" s="57">
        <v>142</v>
      </c>
      <c r="P103" s="215">
        <v>119.17</v>
      </c>
      <c r="Q103" s="57">
        <f t="shared" si="87"/>
        <v>261.17</v>
      </c>
      <c r="R103" s="123" t="s">
        <v>481</v>
      </c>
      <c r="S103" s="117">
        <v>12</v>
      </c>
      <c r="T103" s="117" t="s">
        <v>501</v>
      </c>
      <c r="U103" s="29">
        <v>3237</v>
      </c>
      <c r="V103" s="23" t="s">
        <v>29</v>
      </c>
      <c r="W103" s="30">
        <v>50290</v>
      </c>
      <c r="X103" s="29">
        <v>3930600467631</v>
      </c>
      <c r="Y103" s="23" t="s">
        <v>30</v>
      </c>
      <c r="Z103" s="31">
        <v>40665</v>
      </c>
      <c r="AA103" s="23" t="s">
        <v>276</v>
      </c>
      <c r="AB103" s="23">
        <v>0.5</v>
      </c>
      <c r="AC103" s="23">
        <v>1</v>
      </c>
      <c r="AD103" s="23">
        <f t="shared" ref="AD103:AD116" si="93">AB103+AC103</f>
        <v>1.5</v>
      </c>
      <c r="AE103" s="23">
        <v>0.5</v>
      </c>
      <c r="AF103" s="23">
        <v>1</v>
      </c>
      <c r="AG103" s="23">
        <f t="shared" ref="AG103:AG116" si="94">AE103+AF103</f>
        <v>1.5</v>
      </c>
      <c r="AH103" s="23">
        <v>0.5</v>
      </c>
      <c r="AI103" s="23">
        <v>1</v>
      </c>
      <c r="AJ103" s="23">
        <f t="shared" ref="AJ103:AJ116" si="95">AH103+AI103</f>
        <v>1.5</v>
      </c>
      <c r="AK103" s="23">
        <v>0.5</v>
      </c>
      <c r="AL103" s="23">
        <v>1</v>
      </c>
      <c r="AM103" s="23">
        <f t="shared" ref="AM103:AM116" si="96">AK103+AL103</f>
        <v>1.5</v>
      </c>
      <c r="AN103" s="23">
        <v>1</v>
      </c>
      <c r="AO103" s="23">
        <v>1</v>
      </c>
      <c r="AP103" s="23">
        <f t="shared" ref="AP103:AP116" si="97">AN103+AO103</f>
        <v>2</v>
      </c>
      <c r="AQ103" s="23">
        <v>57</v>
      </c>
      <c r="AR103" s="23">
        <v>99</v>
      </c>
      <c r="AS103" s="181">
        <v>10</v>
      </c>
      <c r="AT103" s="9"/>
      <c r="AU103" s="9"/>
      <c r="AV103" s="9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</row>
    <row r="104" spans="1:63" s="1" customFormat="1" ht="23.25" customHeight="1">
      <c r="A104" s="23">
        <v>13</v>
      </c>
      <c r="B104" s="259" t="s">
        <v>461</v>
      </c>
      <c r="C104" s="21" t="s">
        <v>31</v>
      </c>
      <c r="D104" s="24" t="s">
        <v>67</v>
      </c>
      <c r="E104" s="25" t="s">
        <v>26</v>
      </c>
      <c r="F104" s="26" t="s">
        <v>68</v>
      </c>
      <c r="G104" s="25" t="s">
        <v>69</v>
      </c>
      <c r="H104" s="25">
        <v>293</v>
      </c>
      <c r="I104" s="25">
        <v>50</v>
      </c>
      <c r="J104" s="25">
        <v>50</v>
      </c>
      <c r="K104" s="25">
        <v>100</v>
      </c>
      <c r="L104" s="32">
        <f t="shared" si="86"/>
        <v>493</v>
      </c>
      <c r="M104" s="147">
        <v>288</v>
      </c>
      <c r="N104" s="273">
        <v>1</v>
      </c>
      <c r="O104" s="57">
        <v>163</v>
      </c>
      <c r="P104" s="215">
        <v>130</v>
      </c>
      <c r="Q104" s="57">
        <f t="shared" si="87"/>
        <v>293</v>
      </c>
      <c r="R104" s="123" t="s">
        <v>470</v>
      </c>
      <c r="S104" s="117">
        <v>1</v>
      </c>
      <c r="T104" s="117" t="s">
        <v>500</v>
      </c>
      <c r="U104" s="29">
        <v>3104</v>
      </c>
      <c r="V104" s="23" t="s">
        <v>29</v>
      </c>
      <c r="W104" s="30">
        <v>45290</v>
      </c>
      <c r="X104" s="29">
        <v>3930500985592</v>
      </c>
      <c r="Y104" s="23" t="s">
        <v>30</v>
      </c>
      <c r="Z104" s="31">
        <v>41607</v>
      </c>
      <c r="AA104" s="23" t="s">
        <v>59</v>
      </c>
      <c r="AB104" s="23">
        <v>0.5</v>
      </c>
      <c r="AC104" s="23">
        <v>1</v>
      </c>
      <c r="AD104" s="23">
        <f t="shared" si="93"/>
        <v>1.5</v>
      </c>
      <c r="AE104" s="23">
        <v>0.5</v>
      </c>
      <c r="AF104" s="23">
        <v>1</v>
      </c>
      <c r="AG104" s="23">
        <f t="shared" si="94"/>
        <v>1.5</v>
      </c>
      <c r="AH104" s="23">
        <v>1</v>
      </c>
      <c r="AI104" s="23">
        <v>1</v>
      </c>
      <c r="AJ104" s="23">
        <f t="shared" si="95"/>
        <v>2</v>
      </c>
      <c r="AK104" s="23">
        <v>0.5</v>
      </c>
      <c r="AL104" s="23">
        <v>1</v>
      </c>
      <c r="AM104" s="23">
        <f t="shared" si="96"/>
        <v>1.5</v>
      </c>
      <c r="AN104" s="23">
        <v>0.5</v>
      </c>
      <c r="AO104" s="23">
        <v>1</v>
      </c>
      <c r="AP104" s="23">
        <f t="shared" si="97"/>
        <v>1.5</v>
      </c>
      <c r="AQ104" s="23">
        <v>98</v>
      </c>
      <c r="AR104" s="23">
        <v>13</v>
      </c>
      <c r="AS104" s="181">
        <v>1</v>
      </c>
      <c r="AT104" s="9"/>
      <c r="AU104" s="9"/>
      <c r="AV104" s="9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</row>
    <row r="105" spans="1:63" s="1" customFormat="1" ht="23.25" customHeight="1">
      <c r="A105" s="23">
        <v>16</v>
      </c>
      <c r="B105" s="259" t="s">
        <v>461</v>
      </c>
      <c r="C105" s="21" t="s">
        <v>31</v>
      </c>
      <c r="D105" s="24" t="s">
        <v>76</v>
      </c>
      <c r="E105" s="25" t="s">
        <v>26</v>
      </c>
      <c r="F105" s="26" t="s">
        <v>77</v>
      </c>
      <c r="G105" s="25" t="s">
        <v>69</v>
      </c>
      <c r="H105" s="25">
        <v>294</v>
      </c>
      <c r="I105" s="25">
        <v>50</v>
      </c>
      <c r="J105" s="25">
        <v>50</v>
      </c>
      <c r="K105" s="25">
        <v>100</v>
      </c>
      <c r="L105" s="32">
        <f t="shared" si="86"/>
        <v>494</v>
      </c>
      <c r="M105" s="147">
        <v>288</v>
      </c>
      <c r="N105" s="273">
        <v>1</v>
      </c>
      <c r="O105" s="57">
        <v>162</v>
      </c>
      <c r="P105" s="215">
        <v>130</v>
      </c>
      <c r="Q105" s="57">
        <f t="shared" si="87"/>
        <v>292</v>
      </c>
      <c r="R105" s="123" t="s">
        <v>471</v>
      </c>
      <c r="S105" s="117">
        <v>2</v>
      </c>
      <c r="T105" s="117" t="s">
        <v>500</v>
      </c>
      <c r="U105" s="29">
        <v>3171</v>
      </c>
      <c r="V105" s="23" t="s">
        <v>29</v>
      </c>
      <c r="W105" s="30">
        <v>51170</v>
      </c>
      <c r="X105" s="29">
        <v>5930890001092</v>
      </c>
      <c r="Y105" s="23" t="s">
        <v>30</v>
      </c>
      <c r="Z105" s="31">
        <v>41607</v>
      </c>
      <c r="AA105" s="23" t="s">
        <v>59</v>
      </c>
      <c r="AB105" s="23">
        <v>0.5</v>
      </c>
      <c r="AC105" s="23">
        <v>1</v>
      </c>
      <c r="AD105" s="23">
        <f t="shared" si="93"/>
        <v>1.5</v>
      </c>
      <c r="AE105" s="23">
        <v>0.5</v>
      </c>
      <c r="AF105" s="23">
        <v>1</v>
      </c>
      <c r="AG105" s="23">
        <f t="shared" si="94"/>
        <v>1.5</v>
      </c>
      <c r="AH105" s="23">
        <v>0.5</v>
      </c>
      <c r="AI105" s="23">
        <v>1</v>
      </c>
      <c r="AJ105" s="23">
        <f t="shared" si="95"/>
        <v>1.5</v>
      </c>
      <c r="AK105" s="23">
        <v>1</v>
      </c>
      <c r="AL105" s="23">
        <v>1</v>
      </c>
      <c r="AM105" s="23">
        <f t="shared" si="96"/>
        <v>2</v>
      </c>
      <c r="AN105" s="23">
        <v>0.5</v>
      </c>
      <c r="AO105" s="23">
        <v>1</v>
      </c>
      <c r="AP105" s="23">
        <f t="shared" si="97"/>
        <v>1.5</v>
      </c>
      <c r="AQ105" s="23">
        <v>102</v>
      </c>
      <c r="AR105" s="23">
        <v>16</v>
      </c>
      <c r="AS105" s="181">
        <v>4</v>
      </c>
      <c r="AT105" s="9"/>
      <c r="AU105" s="9"/>
      <c r="AV105" s="9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</row>
    <row r="106" spans="1:63" s="1" customFormat="1" ht="23.25" customHeight="1">
      <c r="A106" s="23">
        <v>15</v>
      </c>
      <c r="B106" s="259" t="s">
        <v>461</v>
      </c>
      <c r="C106" s="21" t="s">
        <v>31</v>
      </c>
      <c r="D106" s="24" t="s">
        <v>73</v>
      </c>
      <c r="E106" s="25" t="s">
        <v>26</v>
      </c>
      <c r="F106" s="26" t="s">
        <v>74</v>
      </c>
      <c r="G106" s="25" t="s">
        <v>69</v>
      </c>
      <c r="H106" s="25">
        <v>296</v>
      </c>
      <c r="I106" s="25">
        <v>50</v>
      </c>
      <c r="J106" s="25">
        <v>50</v>
      </c>
      <c r="K106" s="25">
        <v>100</v>
      </c>
      <c r="L106" s="32">
        <f t="shared" si="86"/>
        <v>496</v>
      </c>
      <c r="M106" s="147"/>
      <c r="N106" s="274" t="s">
        <v>508</v>
      </c>
      <c r="O106" s="57">
        <v>161</v>
      </c>
      <c r="P106" s="215">
        <v>119.17</v>
      </c>
      <c r="Q106" s="57">
        <f t="shared" si="87"/>
        <v>280.17</v>
      </c>
      <c r="R106" s="124" t="s">
        <v>472</v>
      </c>
      <c r="S106" s="116">
        <v>3</v>
      </c>
      <c r="T106" s="116" t="s">
        <v>500</v>
      </c>
      <c r="U106" s="29">
        <v>3157</v>
      </c>
      <c r="V106" s="23" t="s">
        <v>29</v>
      </c>
      <c r="W106" s="30">
        <v>48540</v>
      </c>
      <c r="X106" s="29">
        <v>3920300339549</v>
      </c>
      <c r="Y106" s="23" t="s">
        <v>30</v>
      </c>
      <c r="Z106" s="31">
        <v>39850</v>
      </c>
      <c r="AA106" s="23" t="s">
        <v>75</v>
      </c>
      <c r="AB106" s="23">
        <v>1</v>
      </c>
      <c r="AC106" s="23">
        <v>1</v>
      </c>
      <c r="AD106" s="23">
        <f t="shared" si="93"/>
        <v>2</v>
      </c>
      <c r="AE106" s="23">
        <v>0.5</v>
      </c>
      <c r="AF106" s="23">
        <v>1</v>
      </c>
      <c r="AG106" s="23">
        <f t="shared" si="94"/>
        <v>1.5</v>
      </c>
      <c r="AH106" s="23">
        <v>1</v>
      </c>
      <c r="AI106" s="23">
        <v>1</v>
      </c>
      <c r="AJ106" s="23">
        <f t="shared" si="95"/>
        <v>2</v>
      </c>
      <c r="AK106" s="23">
        <v>0.5</v>
      </c>
      <c r="AL106" s="23">
        <v>1</v>
      </c>
      <c r="AM106" s="23">
        <f t="shared" si="96"/>
        <v>1.5</v>
      </c>
      <c r="AN106" s="23">
        <v>0.5</v>
      </c>
      <c r="AO106" s="23">
        <v>1</v>
      </c>
      <c r="AP106" s="23">
        <f t="shared" si="97"/>
        <v>1.5</v>
      </c>
      <c r="AQ106" s="23">
        <v>101</v>
      </c>
      <c r="AR106" s="23">
        <v>15</v>
      </c>
      <c r="AS106" s="181">
        <v>6</v>
      </c>
      <c r="AT106" s="9"/>
      <c r="AU106" s="9"/>
      <c r="AV106" s="9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</row>
    <row r="107" spans="1:63" s="1" customFormat="1" ht="23.25" customHeight="1">
      <c r="A107" s="23">
        <v>69</v>
      </c>
      <c r="B107" s="259" t="s">
        <v>461</v>
      </c>
      <c r="C107" s="21" t="s">
        <v>89</v>
      </c>
      <c r="D107" s="26" t="s">
        <v>205</v>
      </c>
      <c r="E107" s="25" t="s">
        <v>26</v>
      </c>
      <c r="F107" s="26" t="s">
        <v>206</v>
      </c>
      <c r="G107" s="25" t="s">
        <v>69</v>
      </c>
      <c r="H107" s="25">
        <v>281</v>
      </c>
      <c r="I107" s="25">
        <v>50</v>
      </c>
      <c r="J107" s="25">
        <v>50</v>
      </c>
      <c r="K107" s="25">
        <v>100</v>
      </c>
      <c r="L107" s="32">
        <f t="shared" si="86"/>
        <v>481</v>
      </c>
      <c r="M107" s="147">
        <v>282</v>
      </c>
      <c r="N107" s="273">
        <v>2</v>
      </c>
      <c r="O107" s="57">
        <v>160.5</v>
      </c>
      <c r="P107" s="215">
        <v>130</v>
      </c>
      <c r="Q107" s="57">
        <f t="shared" si="87"/>
        <v>290.5</v>
      </c>
      <c r="R107" s="123" t="s">
        <v>473</v>
      </c>
      <c r="S107" s="117">
        <v>4</v>
      </c>
      <c r="T107" s="117" t="s">
        <v>500</v>
      </c>
      <c r="U107" s="29">
        <v>3126</v>
      </c>
      <c r="V107" s="23" t="s">
        <v>204</v>
      </c>
      <c r="W107" s="30">
        <v>40860</v>
      </c>
      <c r="X107" s="29">
        <v>3901100850569</v>
      </c>
      <c r="Y107" s="23" t="s">
        <v>52</v>
      </c>
      <c r="Z107" s="31">
        <v>40022</v>
      </c>
      <c r="AA107" s="23" t="s">
        <v>35</v>
      </c>
      <c r="AB107" s="23">
        <v>0.5</v>
      </c>
      <c r="AC107" s="23">
        <v>1</v>
      </c>
      <c r="AD107" s="23">
        <f t="shared" si="93"/>
        <v>1.5</v>
      </c>
      <c r="AE107" s="23">
        <v>0.5</v>
      </c>
      <c r="AF107" s="23">
        <v>1</v>
      </c>
      <c r="AG107" s="23">
        <f t="shared" si="94"/>
        <v>1.5</v>
      </c>
      <c r="AH107" s="23">
        <v>0.5</v>
      </c>
      <c r="AI107" s="23">
        <v>1</v>
      </c>
      <c r="AJ107" s="23">
        <f t="shared" si="95"/>
        <v>1.5</v>
      </c>
      <c r="AK107" s="23">
        <v>0.5</v>
      </c>
      <c r="AL107" s="23">
        <v>1</v>
      </c>
      <c r="AM107" s="23">
        <f t="shared" si="96"/>
        <v>1.5</v>
      </c>
      <c r="AN107" s="23">
        <v>1</v>
      </c>
      <c r="AO107" s="23">
        <v>1</v>
      </c>
      <c r="AP107" s="23">
        <f t="shared" si="97"/>
        <v>2</v>
      </c>
      <c r="AQ107" s="23">
        <v>104</v>
      </c>
      <c r="AR107" s="23">
        <v>69</v>
      </c>
      <c r="AS107" s="181">
        <v>5</v>
      </c>
      <c r="AT107" s="9"/>
      <c r="AU107" s="9"/>
      <c r="AV107" s="9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</row>
    <row r="108" spans="1:63" s="34" customFormat="1" ht="23.25" customHeight="1">
      <c r="A108" s="23">
        <v>14</v>
      </c>
      <c r="B108" s="259" t="s">
        <v>461</v>
      </c>
      <c r="C108" s="21" t="s">
        <v>31</v>
      </c>
      <c r="D108" s="24" t="s">
        <v>70</v>
      </c>
      <c r="E108" s="25" t="s">
        <v>26</v>
      </c>
      <c r="F108" s="26" t="s">
        <v>71</v>
      </c>
      <c r="G108" s="25" t="s">
        <v>69</v>
      </c>
      <c r="H108" s="25">
        <v>295</v>
      </c>
      <c r="I108" s="25">
        <v>50</v>
      </c>
      <c r="J108" s="25">
        <v>50</v>
      </c>
      <c r="K108" s="25">
        <v>100</v>
      </c>
      <c r="L108" s="32">
        <f t="shared" si="86"/>
        <v>495</v>
      </c>
      <c r="M108" s="147">
        <v>282</v>
      </c>
      <c r="N108" s="273">
        <v>2</v>
      </c>
      <c r="O108" s="57">
        <v>159.5</v>
      </c>
      <c r="P108" s="215">
        <v>119.17</v>
      </c>
      <c r="Q108" s="57">
        <f t="shared" si="87"/>
        <v>278.67</v>
      </c>
      <c r="R108" s="123" t="s">
        <v>474</v>
      </c>
      <c r="S108" s="117">
        <v>5</v>
      </c>
      <c r="T108" s="117" t="s">
        <v>500</v>
      </c>
      <c r="U108" s="29">
        <v>3130</v>
      </c>
      <c r="V108" s="23" t="s">
        <v>29</v>
      </c>
      <c r="W108" s="30">
        <v>43800</v>
      </c>
      <c r="X108" s="29">
        <v>3959900302695</v>
      </c>
      <c r="Y108" s="23" t="s">
        <v>30</v>
      </c>
      <c r="Z108" s="31">
        <v>38626</v>
      </c>
      <c r="AA108" s="23" t="s">
        <v>72</v>
      </c>
      <c r="AB108" s="23">
        <v>0.5</v>
      </c>
      <c r="AC108" s="23">
        <v>1</v>
      </c>
      <c r="AD108" s="23">
        <f t="shared" si="93"/>
        <v>1.5</v>
      </c>
      <c r="AE108" s="23">
        <v>1</v>
      </c>
      <c r="AF108" s="23">
        <v>1</v>
      </c>
      <c r="AG108" s="23">
        <f t="shared" si="94"/>
        <v>2</v>
      </c>
      <c r="AH108" s="23">
        <v>0.5</v>
      </c>
      <c r="AI108" s="23">
        <v>1</v>
      </c>
      <c r="AJ108" s="23">
        <f t="shared" si="95"/>
        <v>1.5</v>
      </c>
      <c r="AK108" s="23">
        <v>0.5</v>
      </c>
      <c r="AL108" s="23">
        <v>1</v>
      </c>
      <c r="AM108" s="23">
        <f t="shared" si="96"/>
        <v>1.5</v>
      </c>
      <c r="AN108" s="23">
        <v>0.5</v>
      </c>
      <c r="AO108" s="23">
        <v>1</v>
      </c>
      <c r="AP108" s="23">
        <f t="shared" si="97"/>
        <v>1.5</v>
      </c>
      <c r="AQ108" s="23">
        <v>99</v>
      </c>
      <c r="AR108" s="23">
        <v>14</v>
      </c>
      <c r="AS108" s="181">
        <v>3</v>
      </c>
      <c r="AT108" s="9"/>
      <c r="AU108" s="9"/>
      <c r="AV108" s="9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</row>
    <row r="109" spans="1:63" s="1" customFormat="1" ht="23.25" customHeight="1">
      <c r="A109" s="23">
        <v>68</v>
      </c>
      <c r="B109" s="260" t="s">
        <v>461</v>
      </c>
      <c r="C109" s="21" t="s">
        <v>89</v>
      </c>
      <c r="D109" s="24" t="s">
        <v>202</v>
      </c>
      <c r="E109" s="25" t="s">
        <v>26</v>
      </c>
      <c r="F109" s="26" t="s">
        <v>203</v>
      </c>
      <c r="G109" s="25" t="s">
        <v>69</v>
      </c>
      <c r="H109" s="25"/>
      <c r="I109" s="25"/>
      <c r="J109" s="25"/>
      <c r="K109" s="25"/>
      <c r="L109" s="32">
        <f t="shared" si="86"/>
        <v>0</v>
      </c>
      <c r="M109" s="147">
        <v>279</v>
      </c>
      <c r="N109" s="273">
        <v>3</v>
      </c>
      <c r="O109" s="62">
        <v>158</v>
      </c>
      <c r="P109" s="216">
        <v>97.5</v>
      </c>
      <c r="Q109" s="62">
        <f t="shared" si="87"/>
        <v>255.5</v>
      </c>
      <c r="R109" s="189" t="s">
        <v>475</v>
      </c>
      <c r="S109" s="200">
        <v>6</v>
      </c>
      <c r="T109" s="200" t="s">
        <v>500</v>
      </c>
      <c r="U109" s="29">
        <v>3139</v>
      </c>
      <c r="V109" s="23" t="s">
        <v>204</v>
      </c>
      <c r="W109" s="30">
        <v>40100</v>
      </c>
      <c r="X109" s="29">
        <v>3930400063430</v>
      </c>
      <c r="Y109" s="23" t="s">
        <v>52</v>
      </c>
      <c r="Z109" s="31">
        <v>40512</v>
      </c>
      <c r="AA109" s="23" t="s">
        <v>109</v>
      </c>
      <c r="AB109" s="23">
        <v>0.5</v>
      </c>
      <c r="AC109" s="23">
        <v>1</v>
      </c>
      <c r="AD109" s="23">
        <f t="shared" si="93"/>
        <v>1.5</v>
      </c>
      <c r="AE109" s="23">
        <v>0.5</v>
      </c>
      <c r="AF109" s="23">
        <v>1</v>
      </c>
      <c r="AG109" s="23">
        <f t="shared" si="94"/>
        <v>1.5</v>
      </c>
      <c r="AH109" s="23">
        <v>0.5</v>
      </c>
      <c r="AI109" s="23">
        <v>1</v>
      </c>
      <c r="AJ109" s="23">
        <f t="shared" si="95"/>
        <v>1.5</v>
      </c>
      <c r="AK109" s="23">
        <v>0.5</v>
      </c>
      <c r="AL109" s="23">
        <v>1</v>
      </c>
      <c r="AM109" s="23">
        <f t="shared" si="96"/>
        <v>1.5</v>
      </c>
      <c r="AN109" s="23">
        <v>0.5</v>
      </c>
      <c r="AO109" s="23">
        <v>1</v>
      </c>
      <c r="AP109" s="23">
        <f t="shared" si="97"/>
        <v>1.5</v>
      </c>
      <c r="AQ109" s="23">
        <v>100</v>
      </c>
      <c r="AR109" s="23">
        <v>68</v>
      </c>
      <c r="AS109" s="257">
        <v>7</v>
      </c>
      <c r="AT109" s="9"/>
      <c r="AU109" s="9"/>
      <c r="AV109" s="9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</row>
    <row r="110" spans="1:63" s="1" customFormat="1" ht="23.25" customHeight="1">
      <c r="A110" s="23">
        <v>111</v>
      </c>
      <c r="B110" s="259" t="s">
        <v>461</v>
      </c>
      <c r="C110" s="21" t="s">
        <v>218</v>
      </c>
      <c r="D110" s="24" t="s">
        <v>301</v>
      </c>
      <c r="E110" s="25" t="s">
        <v>26</v>
      </c>
      <c r="F110" s="26" t="s">
        <v>302</v>
      </c>
      <c r="G110" s="25" t="s">
        <v>69</v>
      </c>
      <c r="H110" s="25">
        <v>281</v>
      </c>
      <c r="I110" s="25">
        <v>50</v>
      </c>
      <c r="J110" s="25">
        <v>50</v>
      </c>
      <c r="K110" s="25">
        <v>99</v>
      </c>
      <c r="L110" s="32">
        <f t="shared" si="86"/>
        <v>480</v>
      </c>
      <c r="M110" s="147">
        <v>279</v>
      </c>
      <c r="N110" s="273">
        <v>3</v>
      </c>
      <c r="O110" s="57">
        <v>143</v>
      </c>
      <c r="P110" s="215">
        <v>97.5</v>
      </c>
      <c r="Q110" s="57">
        <f t="shared" si="87"/>
        <v>240.5</v>
      </c>
      <c r="R110" s="124" t="s">
        <v>476</v>
      </c>
      <c r="S110" s="116">
        <v>7</v>
      </c>
      <c r="T110" s="116" t="s">
        <v>501</v>
      </c>
      <c r="U110" s="29">
        <v>3182</v>
      </c>
      <c r="V110" s="23" t="s">
        <v>204</v>
      </c>
      <c r="W110" s="30">
        <v>40100</v>
      </c>
      <c r="X110" s="29">
        <v>5930890004920</v>
      </c>
      <c r="Y110" s="23" t="s">
        <v>52</v>
      </c>
      <c r="Z110" s="31">
        <v>40290</v>
      </c>
      <c r="AA110" s="23" t="s">
        <v>174</v>
      </c>
      <c r="AB110" s="23">
        <v>0.5</v>
      </c>
      <c r="AC110" s="23">
        <v>1</v>
      </c>
      <c r="AD110" s="23">
        <f t="shared" si="93"/>
        <v>1.5</v>
      </c>
      <c r="AE110" s="23">
        <v>0.5</v>
      </c>
      <c r="AF110" s="23">
        <v>1</v>
      </c>
      <c r="AG110" s="23">
        <f t="shared" si="94"/>
        <v>1.5</v>
      </c>
      <c r="AH110" s="23">
        <v>0.5</v>
      </c>
      <c r="AI110" s="23">
        <v>1</v>
      </c>
      <c r="AJ110" s="23">
        <f t="shared" si="95"/>
        <v>1.5</v>
      </c>
      <c r="AK110" s="23">
        <v>0.5</v>
      </c>
      <c r="AL110" s="23">
        <v>1</v>
      </c>
      <c r="AM110" s="23">
        <f t="shared" si="96"/>
        <v>1.5</v>
      </c>
      <c r="AN110" s="23">
        <v>0.5</v>
      </c>
      <c r="AO110" s="23">
        <v>1</v>
      </c>
      <c r="AP110" s="23">
        <f t="shared" si="97"/>
        <v>1.5</v>
      </c>
      <c r="AQ110" s="23">
        <v>103</v>
      </c>
      <c r="AR110" s="23">
        <v>111</v>
      </c>
      <c r="AS110" s="181">
        <v>2</v>
      </c>
      <c r="AT110" s="9"/>
      <c r="AU110" s="9"/>
      <c r="AV110" s="9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</row>
    <row r="111" spans="1:63" s="1" customFormat="1" ht="23.25" customHeight="1">
      <c r="A111" s="23">
        <v>62</v>
      </c>
      <c r="B111" s="259" t="s">
        <v>460</v>
      </c>
      <c r="C111" s="21" t="s">
        <v>89</v>
      </c>
      <c r="D111" s="24" t="s">
        <v>189</v>
      </c>
      <c r="E111" s="25" t="s">
        <v>26</v>
      </c>
      <c r="F111" s="26" t="s">
        <v>190</v>
      </c>
      <c r="G111" s="25" t="s">
        <v>69</v>
      </c>
      <c r="H111" s="25">
        <v>274</v>
      </c>
      <c r="I111" s="25">
        <v>48</v>
      </c>
      <c r="J111" s="25">
        <v>47</v>
      </c>
      <c r="K111" s="25">
        <v>90</v>
      </c>
      <c r="L111" s="32">
        <f t="shared" si="86"/>
        <v>459</v>
      </c>
      <c r="M111" s="147">
        <v>278</v>
      </c>
      <c r="N111" s="273">
        <v>1</v>
      </c>
      <c r="O111" s="57">
        <v>155</v>
      </c>
      <c r="P111" s="215">
        <v>130</v>
      </c>
      <c r="Q111" s="57">
        <f t="shared" si="87"/>
        <v>285</v>
      </c>
      <c r="R111" s="123" t="s">
        <v>470</v>
      </c>
      <c r="S111" s="117">
        <v>1</v>
      </c>
      <c r="T111" s="117" t="s">
        <v>500</v>
      </c>
      <c r="U111" s="29">
        <v>3002</v>
      </c>
      <c r="V111" s="23" t="s">
        <v>29</v>
      </c>
      <c r="W111" s="30">
        <v>49420</v>
      </c>
      <c r="X111" s="29">
        <v>3930300507174</v>
      </c>
      <c r="Y111" s="23" t="s">
        <v>30</v>
      </c>
      <c r="Z111" s="31">
        <v>39092</v>
      </c>
      <c r="AA111" s="23" t="s">
        <v>43</v>
      </c>
      <c r="AB111" s="23">
        <v>0.5</v>
      </c>
      <c r="AC111" s="23">
        <v>1</v>
      </c>
      <c r="AD111" s="23">
        <f t="shared" si="93"/>
        <v>1.5</v>
      </c>
      <c r="AE111" s="23">
        <v>0.5</v>
      </c>
      <c r="AF111" s="23">
        <v>1</v>
      </c>
      <c r="AG111" s="23">
        <f t="shared" si="94"/>
        <v>1.5</v>
      </c>
      <c r="AH111" s="23">
        <v>1</v>
      </c>
      <c r="AI111" s="23">
        <v>1</v>
      </c>
      <c r="AJ111" s="23">
        <f t="shared" si="95"/>
        <v>2</v>
      </c>
      <c r="AK111" s="23">
        <v>0.5</v>
      </c>
      <c r="AL111" s="23">
        <v>1</v>
      </c>
      <c r="AM111" s="23">
        <f t="shared" si="96"/>
        <v>1.5</v>
      </c>
      <c r="AN111" s="23">
        <v>0.5</v>
      </c>
      <c r="AO111" s="23">
        <v>1</v>
      </c>
      <c r="AP111" s="23">
        <f t="shared" si="97"/>
        <v>1.5</v>
      </c>
      <c r="AQ111" s="23">
        <v>92</v>
      </c>
      <c r="AR111" s="23">
        <v>62</v>
      </c>
      <c r="AS111" s="181">
        <v>1</v>
      </c>
      <c r="AT111" s="9"/>
      <c r="AU111" s="9"/>
      <c r="AV111" s="9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</row>
    <row r="112" spans="1:63" s="1" customFormat="1" ht="23.25" customHeight="1">
      <c r="A112" s="23">
        <v>110</v>
      </c>
      <c r="B112" s="259" t="s">
        <v>460</v>
      </c>
      <c r="C112" s="21" t="s">
        <v>218</v>
      </c>
      <c r="D112" s="24" t="s">
        <v>298</v>
      </c>
      <c r="E112" s="25" t="s">
        <v>26</v>
      </c>
      <c r="F112" s="26" t="s">
        <v>299</v>
      </c>
      <c r="G112" s="25" t="s">
        <v>69</v>
      </c>
      <c r="H112" s="25">
        <v>290</v>
      </c>
      <c r="I112" s="25">
        <v>50</v>
      </c>
      <c r="J112" s="25">
        <v>50</v>
      </c>
      <c r="K112" s="25">
        <v>100</v>
      </c>
      <c r="L112" s="32">
        <f t="shared" si="86"/>
        <v>490</v>
      </c>
      <c r="M112" s="147">
        <v>275</v>
      </c>
      <c r="N112" s="273">
        <v>3</v>
      </c>
      <c r="O112" s="57">
        <v>151</v>
      </c>
      <c r="P112" s="215">
        <v>130</v>
      </c>
      <c r="Q112" s="57">
        <f t="shared" si="87"/>
        <v>281</v>
      </c>
      <c r="R112" s="123" t="s">
        <v>490</v>
      </c>
      <c r="S112" s="117">
        <v>2</v>
      </c>
      <c r="T112" s="117" t="s">
        <v>501</v>
      </c>
      <c r="U112" s="29">
        <v>2750</v>
      </c>
      <c r="V112" s="23" t="s">
        <v>51</v>
      </c>
      <c r="W112" s="30">
        <v>28050</v>
      </c>
      <c r="X112" s="29">
        <v>3930400158929</v>
      </c>
      <c r="Y112" s="23" t="s">
        <v>52</v>
      </c>
      <c r="Z112" s="31">
        <v>40449</v>
      </c>
      <c r="AA112" s="23" t="s">
        <v>300</v>
      </c>
      <c r="AB112" s="23">
        <v>0.5</v>
      </c>
      <c r="AC112" s="23">
        <v>1</v>
      </c>
      <c r="AD112" s="23">
        <f t="shared" si="93"/>
        <v>1.5</v>
      </c>
      <c r="AE112" s="23">
        <v>0.5</v>
      </c>
      <c r="AF112" s="23">
        <v>1</v>
      </c>
      <c r="AG112" s="23">
        <f t="shared" si="94"/>
        <v>1.5</v>
      </c>
      <c r="AH112" s="23">
        <v>0.5</v>
      </c>
      <c r="AI112" s="23">
        <v>1</v>
      </c>
      <c r="AJ112" s="23">
        <f t="shared" si="95"/>
        <v>1.5</v>
      </c>
      <c r="AK112" s="23">
        <v>0.5</v>
      </c>
      <c r="AL112" s="23">
        <v>1</v>
      </c>
      <c r="AM112" s="23">
        <f t="shared" si="96"/>
        <v>1.5</v>
      </c>
      <c r="AN112" s="23">
        <v>1</v>
      </c>
      <c r="AO112" s="23">
        <v>1</v>
      </c>
      <c r="AP112" s="23">
        <f t="shared" si="97"/>
        <v>2</v>
      </c>
      <c r="AQ112" s="23">
        <v>88</v>
      </c>
      <c r="AR112" s="23">
        <v>110</v>
      </c>
      <c r="AS112" s="181">
        <v>5</v>
      </c>
      <c r="AT112" s="9"/>
      <c r="AU112" s="9"/>
      <c r="AV112" s="9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</row>
    <row r="113" spans="1:63" s="1" customFormat="1" ht="23.25" customHeight="1">
      <c r="A113" s="23">
        <v>61</v>
      </c>
      <c r="B113" s="259" t="s">
        <v>460</v>
      </c>
      <c r="C113" s="21" t="s">
        <v>89</v>
      </c>
      <c r="D113" s="24" t="s">
        <v>187</v>
      </c>
      <c r="E113" s="25" t="s">
        <v>26</v>
      </c>
      <c r="F113" s="26" t="s">
        <v>188</v>
      </c>
      <c r="G113" s="25" t="s">
        <v>69</v>
      </c>
      <c r="H113" s="25">
        <v>296</v>
      </c>
      <c r="I113" s="25">
        <v>50</v>
      </c>
      <c r="J113" s="25">
        <v>50</v>
      </c>
      <c r="K113" s="25">
        <v>100</v>
      </c>
      <c r="L113" s="32">
        <f t="shared" si="86"/>
        <v>496</v>
      </c>
      <c r="M113" s="147">
        <v>276</v>
      </c>
      <c r="N113" s="273">
        <v>2</v>
      </c>
      <c r="O113" s="57">
        <v>150</v>
      </c>
      <c r="P113" s="215">
        <v>130</v>
      </c>
      <c r="Q113" s="57">
        <f t="shared" si="87"/>
        <v>280</v>
      </c>
      <c r="R113" s="123" t="s">
        <v>489</v>
      </c>
      <c r="S113" s="117">
        <v>3</v>
      </c>
      <c r="T113" s="117" t="s">
        <v>501</v>
      </c>
      <c r="U113" s="29">
        <v>2973</v>
      </c>
      <c r="V113" s="23" t="s">
        <v>81</v>
      </c>
      <c r="W113" s="30">
        <v>59190</v>
      </c>
      <c r="X113" s="29">
        <v>3930800124444</v>
      </c>
      <c r="Y113" s="23" t="s">
        <v>30</v>
      </c>
      <c r="Z113" s="31">
        <v>41240</v>
      </c>
      <c r="AA113" s="23" t="s">
        <v>160</v>
      </c>
      <c r="AB113" s="23">
        <v>1</v>
      </c>
      <c r="AC113" s="23">
        <v>1</v>
      </c>
      <c r="AD113" s="23">
        <f t="shared" si="93"/>
        <v>2</v>
      </c>
      <c r="AE113" s="23">
        <v>0.5</v>
      </c>
      <c r="AF113" s="23">
        <v>1</v>
      </c>
      <c r="AG113" s="23">
        <f t="shared" si="94"/>
        <v>1.5</v>
      </c>
      <c r="AH113" s="23">
        <v>0.5</v>
      </c>
      <c r="AI113" s="23">
        <v>1</v>
      </c>
      <c r="AJ113" s="23">
        <f t="shared" si="95"/>
        <v>1.5</v>
      </c>
      <c r="AK113" s="23">
        <v>0.5</v>
      </c>
      <c r="AL113" s="23">
        <v>1</v>
      </c>
      <c r="AM113" s="23">
        <f t="shared" si="96"/>
        <v>1.5</v>
      </c>
      <c r="AN113" s="23">
        <v>0.5</v>
      </c>
      <c r="AO113" s="23">
        <v>1</v>
      </c>
      <c r="AP113" s="23">
        <f t="shared" si="97"/>
        <v>1.5</v>
      </c>
      <c r="AQ113" s="23">
        <v>91</v>
      </c>
      <c r="AR113" s="23">
        <v>61</v>
      </c>
      <c r="AS113" s="181">
        <v>3</v>
      </c>
      <c r="AT113" s="9"/>
      <c r="AU113" s="9"/>
      <c r="AV113" s="9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</row>
    <row r="114" spans="1:63" s="1" customFormat="1" ht="23.25" customHeight="1">
      <c r="A114" s="23">
        <v>63</v>
      </c>
      <c r="B114" s="259" t="s">
        <v>460</v>
      </c>
      <c r="C114" s="21" t="s">
        <v>89</v>
      </c>
      <c r="D114" s="24" t="s">
        <v>191</v>
      </c>
      <c r="E114" s="25" t="s">
        <v>26</v>
      </c>
      <c r="F114" s="26" t="s">
        <v>192</v>
      </c>
      <c r="G114" s="25" t="s">
        <v>69</v>
      </c>
      <c r="H114" s="25">
        <v>277</v>
      </c>
      <c r="I114" s="25">
        <v>50</v>
      </c>
      <c r="J114" s="25">
        <v>45</v>
      </c>
      <c r="K114" s="25">
        <v>91</v>
      </c>
      <c r="L114" s="32">
        <f t="shared" si="86"/>
        <v>463</v>
      </c>
      <c r="M114" s="147">
        <v>275</v>
      </c>
      <c r="N114" s="273">
        <v>3</v>
      </c>
      <c r="O114" s="57">
        <v>149</v>
      </c>
      <c r="P114" s="215">
        <v>119.17</v>
      </c>
      <c r="Q114" s="57">
        <f t="shared" si="87"/>
        <v>268.17</v>
      </c>
      <c r="R114" s="123" t="s">
        <v>492</v>
      </c>
      <c r="S114" s="117">
        <v>4</v>
      </c>
      <c r="T114" s="117" t="s">
        <v>501</v>
      </c>
      <c r="U114" s="29">
        <v>3035</v>
      </c>
      <c r="V114" s="23" t="s">
        <v>29</v>
      </c>
      <c r="W114" s="30">
        <v>53080</v>
      </c>
      <c r="X114" s="29">
        <v>3901000546981</v>
      </c>
      <c r="Y114" s="23" t="s">
        <v>30</v>
      </c>
      <c r="Z114" s="31">
        <v>41240</v>
      </c>
      <c r="AA114" s="23" t="s">
        <v>160</v>
      </c>
      <c r="AB114" s="23">
        <v>0.5</v>
      </c>
      <c r="AC114" s="23">
        <v>1</v>
      </c>
      <c r="AD114" s="23">
        <f t="shared" si="93"/>
        <v>1.5</v>
      </c>
      <c r="AE114" s="23">
        <v>0.5</v>
      </c>
      <c r="AF114" s="23">
        <v>1</v>
      </c>
      <c r="AG114" s="23">
        <f t="shared" si="94"/>
        <v>1.5</v>
      </c>
      <c r="AH114" s="23">
        <v>0.5</v>
      </c>
      <c r="AI114" s="23">
        <v>1</v>
      </c>
      <c r="AJ114" s="23">
        <f t="shared" si="95"/>
        <v>1.5</v>
      </c>
      <c r="AK114" s="23">
        <v>0.5</v>
      </c>
      <c r="AL114" s="23">
        <v>1</v>
      </c>
      <c r="AM114" s="23">
        <f t="shared" si="96"/>
        <v>1.5</v>
      </c>
      <c r="AN114" s="23">
        <v>0.5</v>
      </c>
      <c r="AO114" s="23">
        <v>1</v>
      </c>
      <c r="AP114" s="23">
        <f t="shared" si="97"/>
        <v>1.5</v>
      </c>
      <c r="AQ114" s="23">
        <v>93</v>
      </c>
      <c r="AR114" s="23">
        <v>63</v>
      </c>
      <c r="AS114" s="181">
        <v>2</v>
      </c>
      <c r="AT114" s="9"/>
      <c r="AU114" s="9"/>
      <c r="AV114" s="9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</row>
    <row r="115" spans="1:63" s="1" customFormat="1" ht="23.25" customHeight="1">
      <c r="A115" s="23">
        <v>112</v>
      </c>
      <c r="B115" s="259" t="s">
        <v>460</v>
      </c>
      <c r="C115" s="21" t="s">
        <v>218</v>
      </c>
      <c r="D115" s="24" t="s">
        <v>303</v>
      </c>
      <c r="E115" s="25" t="s">
        <v>26</v>
      </c>
      <c r="F115" s="26" t="s">
        <v>304</v>
      </c>
      <c r="G115" s="25" t="s">
        <v>69</v>
      </c>
      <c r="H115" s="25">
        <v>296</v>
      </c>
      <c r="I115" s="25">
        <v>50</v>
      </c>
      <c r="J115" s="25">
        <v>50</v>
      </c>
      <c r="K115" s="25">
        <v>100</v>
      </c>
      <c r="L115" s="32">
        <f t="shared" si="86"/>
        <v>496</v>
      </c>
      <c r="M115" s="147">
        <v>274</v>
      </c>
      <c r="N115" s="273">
        <v>4</v>
      </c>
      <c r="O115" s="57">
        <v>147</v>
      </c>
      <c r="P115" s="215">
        <v>130</v>
      </c>
      <c r="Q115" s="57">
        <f t="shared" si="87"/>
        <v>277</v>
      </c>
      <c r="R115" s="123" t="s">
        <v>491</v>
      </c>
      <c r="S115" s="117">
        <v>5</v>
      </c>
      <c r="T115" s="117" t="s">
        <v>501</v>
      </c>
      <c r="U115" s="29">
        <v>1496</v>
      </c>
      <c r="V115" s="23" t="s">
        <v>29</v>
      </c>
      <c r="W115" s="30">
        <v>41580</v>
      </c>
      <c r="X115" s="29">
        <v>3930100962447</v>
      </c>
      <c r="Y115" s="23" t="s">
        <v>30</v>
      </c>
      <c r="Z115" s="31">
        <v>40654</v>
      </c>
      <c r="AA115" s="23" t="s">
        <v>305</v>
      </c>
      <c r="AB115" s="23">
        <v>0.5</v>
      </c>
      <c r="AC115" s="23">
        <v>1</v>
      </c>
      <c r="AD115" s="23">
        <f t="shared" si="93"/>
        <v>1.5</v>
      </c>
      <c r="AE115" s="23">
        <v>1</v>
      </c>
      <c r="AF115" s="23">
        <v>1</v>
      </c>
      <c r="AG115" s="23">
        <f t="shared" si="94"/>
        <v>2</v>
      </c>
      <c r="AH115" s="23">
        <v>0.5</v>
      </c>
      <c r="AI115" s="23">
        <v>1</v>
      </c>
      <c r="AJ115" s="23">
        <f t="shared" si="95"/>
        <v>1.5</v>
      </c>
      <c r="AK115" s="23">
        <v>0.5</v>
      </c>
      <c r="AL115" s="23">
        <v>1</v>
      </c>
      <c r="AM115" s="23">
        <f t="shared" si="96"/>
        <v>1.5</v>
      </c>
      <c r="AN115" s="23">
        <v>0.5</v>
      </c>
      <c r="AO115" s="23">
        <v>1</v>
      </c>
      <c r="AP115" s="23">
        <f t="shared" si="97"/>
        <v>1.5</v>
      </c>
      <c r="AQ115" s="23">
        <v>105</v>
      </c>
      <c r="AR115" s="23">
        <v>112</v>
      </c>
      <c r="AS115" s="181">
        <v>11</v>
      </c>
      <c r="AT115" s="9"/>
      <c r="AU115" s="9"/>
      <c r="AV115" s="9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</row>
    <row r="116" spans="1:63" s="1" customFormat="1" ht="23.25" customHeight="1">
      <c r="A116" s="23">
        <v>67</v>
      </c>
      <c r="B116" s="259" t="s">
        <v>460</v>
      </c>
      <c r="C116" s="21" t="s">
        <v>89</v>
      </c>
      <c r="D116" s="24" t="s">
        <v>200</v>
      </c>
      <c r="E116" s="25" t="s">
        <v>26</v>
      </c>
      <c r="F116" s="26" t="s">
        <v>201</v>
      </c>
      <c r="G116" s="25" t="s">
        <v>69</v>
      </c>
      <c r="H116" s="25"/>
      <c r="I116" s="25"/>
      <c r="J116" s="25"/>
      <c r="K116" s="25"/>
      <c r="L116" s="32">
        <f t="shared" si="86"/>
        <v>0</v>
      </c>
      <c r="M116" s="147">
        <v>273</v>
      </c>
      <c r="N116" s="273">
        <v>5</v>
      </c>
      <c r="O116" s="57">
        <v>146</v>
      </c>
      <c r="P116" s="215">
        <v>86.67</v>
      </c>
      <c r="Q116" s="57">
        <f t="shared" si="87"/>
        <v>232.67000000000002</v>
      </c>
      <c r="R116" s="124" t="s">
        <v>487</v>
      </c>
      <c r="S116" s="116">
        <v>6</v>
      </c>
      <c r="T116" s="116" t="s">
        <v>501</v>
      </c>
      <c r="U116" s="29">
        <v>3091</v>
      </c>
      <c r="V116" s="23" t="s">
        <v>51</v>
      </c>
      <c r="W116" s="30">
        <v>29690</v>
      </c>
      <c r="X116" s="29">
        <v>3909800092851</v>
      </c>
      <c r="Y116" s="23" t="s">
        <v>52</v>
      </c>
      <c r="Z116" s="31">
        <v>41607</v>
      </c>
      <c r="AA116" s="23" t="s">
        <v>59</v>
      </c>
      <c r="AB116" s="23">
        <v>1</v>
      </c>
      <c r="AC116" s="23">
        <v>1</v>
      </c>
      <c r="AD116" s="23">
        <f t="shared" si="93"/>
        <v>2</v>
      </c>
      <c r="AE116" s="23">
        <v>0.5</v>
      </c>
      <c r="AF116" s="23">
        <v>1</v>
      </c>
      <c r="AG116" s="23">
        <f t="shared" si="94"/>
        <v>1.5</v>
      </c>
      <c r="AH116" s="23">
        <v>0.5</v>
      </c>
      <c r="AI116" s="23">
        <v>1</v>
      </c>
      <c r="AJ116" s="23">
        <f t="shared" si="95"/>
        <v>1.5</v>
      </c>
      <c r="AK116" s="23">
        <v>0.5</v>
      </c>
      <c r="AL116" s="23">
        <v>1</v>
      </c>
      <c r="AM116" s="23">
        <f t="shared" si="96"/>
        <v>1.5</v>
      </c>
      <c r="AN116" s="23">
        <v>0.5</v>
      </c>
      <c r="AO116" s="23">
        <v>1</v>
      </c>
      <c r="AP116" s="23">
        <f t="shared" si="97"/>
        <v>1.5</v>
      </c>
      <c r="AQ116" s="23">
        <v>97</v>
      </c>
      <c r="AR116" s="23">
        <v>67</v>
      </c>
      <c r="AS116" s="181">
        <v>10</v>
      </c>
      <c r="AT116" s="9"/>
      <c r="AU116" s="9"/>
      <c r="AV116" s="9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</row>
    <row r="117" spans="1:63" s="8" customFormat="1" ht="23.25" customHeight="1">
      <c r="A117" s="76">
        <v>60</v>
      </c>
      <c r="B117" s="280" t="s">
        <v>460</v>
      </c>
      <c r="C117" s="281" t="s">
        <v>89</v>
      </c>
      <c r="D117" s="282" t="s">
        <v>185</v>
      </c>
      <c r="E117" s="283" t="s">
        <v>26</v>
      </c>
      <c r="F117" s="284" t="s">
        <v>186</v>
      </c>
      <c r="G117" s="283" t="s">
        <v>69</v>
      </c>
      <c r="H117" s="283">
        <v>289</v>
      </c>
      <c r="I117" s="283">
        <v>50</v>
      </c>
      <c r="J117" s="283">
        <v>50</v>
      </c>
      <c r="K117" s="283">
        <v>100</v>
      </c>
      <c r="L117" s="285">
        <f t="shared" si="86"/>
        <v>489</v>
      </c>
      <c r="M117" s="286">
        <v>273</v>
      </c>
      <c r="N117" s="287">
        <v>5</v>
      </c>
      <c r="O117" s="116">
        <v>145</v>
      </c>
      <c r="P117" s="288">
        <v>108.33</v>
      </c>
      <c r="Q117" s="116">
        <f t="shared" si="87"/>
        <v>253.32999999999998</v>
      </c>
      <c r="R117" s="117" t="s">
        <v>476</v>
      </c>
      <c r="S117" s="117">
        <v>7</v>
      </c>
      <c r="T117" s="117" t="s">
        <v>501</v>
      </c>
      <c r="U117" s="29">
        <v>2805</v>
      </c>
      <c r="V117" s="23"/>
      <c r="W117" s="30"/>
      <c r="X117" s="278"/>
      <c r="Y117" s="23" t="s">
        <v>44</v>
      </c>
      <c r="Z117" s="279"/>
      <c r="AA117" s="23" t="s">
        <v>517</v>
      </c>
      <c r="AB117" s="311">
        <v>1</v>
      </c>
      <c r="AC117" s="311">
        <v>1</v>
      </c>
      <c r="AD117" s="308">
        <f t="shared" ref="AD117" si="98">AB117+AC117</f>
        <v>2</v>
      </c>
      <c r="AE117" s="312">
        <v>0.5</v>
      </c>
      <c r="AF117" s="312">
        <v>1</v>
      </c>
      <c r="AG117" s="307">
        <f t="shared" ref="AG117" si="99">AE117+AF117</f>
        <v>1.5</v>
      </c>
      <c r="AH117" s="311">
        <v>1</v>
      </c>
      <c r="AI117" s="311">
        <v>1</v>
      </c>
      <c r="AJ117" s="309">
        <f t="shared" ref="AJ117" si="100">AH117+AI117</f>
        <v>2</v>
      </c>
      <c r="AK117" s="312">
        <v>0.5</v>
      </c>
      <c r="AL117" s="312">
        <v>1</v>
      </c>
      <c r="AM117" s="307">
        <f t="shared" ref="AM117" si="101">AK117+AL117</f>
        <v>1.5</v>
      </c>
      <c r="AN117" s="312">
        <v>0.5</v>
      </c>
      <c r="AO117" s="312">
        <v>1</v>
      </c>
      <c r="AP117" s="310">
        <f t="shared" ref="AP117" si="102">AN117+AO117</f>
        <v>1.5</v>
      </c>
      <c r="AQ117" s="23">
        <v>90</v>
      </c>
      <c r="AR117" s="23">
        <v>60</v>
      </c>
      <c r="AS117" s="181">
        <v>7</v>
      </c>
      <c r="AT117" s="9"/>
      <c r="AU117" s="9"/>
      <c r="AV117" s="9"/>
    </row>
    <row r="118" spans="1:63" s="1" customFormat="1" ht="23.25" customHeight="1">
      <c r="A118" s="23">
        <v>66</v>
      </c>
      <c r="B118" s="259" t="s">
        <v>460</v>
      </c>
      <c r="C118" s="21" t="s">
        <v>89</v>
      </c>
      <c r="D118" s="24" t="s">
        <v>198</v>
      </c>
      <c r="E118" s="25" t="s">
        <v>26</v>
      </c>
      <c r="F118" s="26" t="s">
        <v>199</v>
      </c>
      <c r="G118" s="25" t="s">
        <v>69</v>
      </c>
      <c r="H118" s="25">
        <v>275</v>
      </c>
      <c r="I118" s="25">
        <v>50</v>
      </c>
      <c r="J118" s="25">
        <v>48</v>
      </c>
      <c r="K118" s="25">
        <v>95</v>
      </c>
      <c r="L118" s="32">
        <f t="shared" si="86"/>
        <v>468</v>
      </c>
      <c r="M118" s="147">
        <v>271</v>
      </c>
      <c r="N118" s="273">
        <v>6</v>
      </c>
      <c r="O118" s="57">
        <v>144</v>
      </c>
      <c r="P118" s="215">
        <v>119.17</v>
      </c>
      <c r="Q118" s="57">
        <f t="shared" si="87"/>
        <v>263.17</v>
      </c>
      <c r="R118" s="123" t="s">
        <v>477</v>
      </c>
      <c r="S118" s="117">
        <v>8</v>
      </c>
      <c r="T118" s="117" t="s">
        <v>501</v>
      </c>
      <c r="U118" s="29">
        <v>3075</v>
      </c>
      <c r="V118" s="23" t="s">
        <v>51</v>
      </c>
      <c r="W118" s="30">
        <v>30280</v>
      </c>
      <c r="X118" s="29">
        <v>3909900061655</v>
      </c>
      <c r="Y118" s="23" t="s">
        <v>52</v>
      </c>
      <c r="Z118" s="31">
        <v>41324</v>
      </c>
      <c r="AA118" s="23" t="s">
        <v>136</v>
      </c>
      <c r="AB118" s="23">
        <v>0.5</v>
      </c>
      <c r="AC118" s="23">
        <v>1</v>
      </c>
      <c r="AD118" s="23">
        <f>AB118+AC118</f>
        <v>1.5</v>
      </c>
      <c r="AE118" s="23">
        <v>0.5</v>
      </c>
      <c r="AF118" s="23">
        <v>1.5</v>
      </c>
      <c r="AG118" s="23">
        <f>AE118+AF118</f>
        <v>2</v>
      </c>
      <c r="AH118" s="23">
        <v>0.5</v>
      </c>
      <c r="AI118" s="23">
        <v>1</v>
      </c>
      <c r="AJ118" s="23">
        <f>AH118+AI118</f>
        <v>1.5</v>
      </c>
      <c r="AK118" s="23">
        <v>0.5</v>
      </c>
      <c r="AL118" s="23">
        <v>1</v>
      </c>
      <c r="AM118" s="23">
        <f>AK118+AL118</f>
        <v>1.5</v>
      </c>
      <c r="AN118" s="23">
        <v>0.5</v>
      </c>
      <c r="AO118" s="23">
        <v>1</v>
      </c>
      <c r="AP118" s="23">
        <f>AN118+AO118</f>
        <v>1.5</v>
      </c>
      <c r="AQ118" s="23">
        <v>96</v>
      </c>
      <c r="AR118" s="23">
        <v>66</v>
      </c>
      <c r="AS118" s="181">
        <v>9</v>
      </c>
      <c r="AT118" s="9"/>
      <c r="AU118" s="9"/>
      <c r="AV118" s="9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</row>
    <row r="119" spans="1:63" s="1" customFormat="1" ht="23.25" customHeight="1">
      <c r="A119" s="23">
        <v>64</v>
      </c>
      <c r="B119" s="259" t="s">
        <v>460</v>
      </c>
      <c r="C119" s="21" t="s">
        <v>89</v>
      </c>
      <c r="D119" s="24" t="s">
        <v>193</v>
      </c>
      <c r="E119" s="25" t="s">
        <v>26</v>
      </c>
      <c r="F119" s="26" t="s">
        <v>194</v>
      </c>
      <c r="G119" s="25" t="s">
        <v>69</v>
      </c>
      <c r="H119" s="25">
        <v>287</v>
      </c>
      <c r="I119" s="25">
        <v>50</v>
      </c>
      <c r="J119" s="25">
        <v>50</v>
      </c>
      <c r="K119" s="25">
        <v>100</v>
      </c>
      <c r="L119" s="32">
        <f t="shared" si="86"/>
        <v>487</v>
      </c>
      <c r="M119" s="147"/>
      <c r="N119" s="274" t="s">
        <v>508</v>
      </c>
      <c r="O119" s="57">
        <v>144</v>
      </c>
      <c r="P119" s="215">
        <v>119.17</v>
      </c>
      <c r="Q119" s="57">
        <f t="shared" si="87"/>
        <v>263.17</v>
      </c>
      <c r="R119" s="124" t="s">
        <v>478</v>
      </c>
      <c r="S119" s="116">
        <v>9</v>
      </c>
      <c r="T119" s="116" t="s">
        <v>501</v>
      </c>
      <c r="U119" s="29">
        <v>3051</v>
      </c>
      <c r="V119" s="23" t="s">
        <v>29</v>
      </c>
      <c r="W119" s="30">
        <v>42330</v>
      </c>
      <c r="X119" s="29">
        <v>3930100074053</v>
      </c>
      <c r="Y119" s="23" t="s">
        <v>30</v>
      </c>
      <c r="Z119" s="31">
        <v>39860</v>
      </c>
      <c r="AA119" s="23" t="s">
        <v>195</v>
      </c>
      <c r="AB119" s="23">
        <v>0.5</v>
      </c>
      <c r="AC119" s="23">
        <v>1</v>
      </c>
      <c r="AD119" s="23">
        <f>AB119+AC119</f>
        <v>1.5</v>
      </c>
      <c r="AE119" s="23">
        <v>0.5</v>
      </c>
      <c r="AF119" s="23">
        <v>1</v>
      </c>
      <c r="AG119" s="23">
        <f>AE119+AF119</f>
        <v>1.5</v>
      </c>
      <c r="AH119" s="23">
        <v>0.5</v>
      </c>
      <c r="AI119" s="23">
        <v>1</v>
      </c>
      <c r="AJ119" s="23">
        <f>AH119+AI119</f>
        <v>1.5</v>
      </c>
      <c r="AK119" s="23">
        <v>0.5</v>
      </c>
      <c r="AL119" s="23">
        <v>1</v>
      </c>
      <c r="AM119" s="23">
        <f>AK119+AL119</f>
        <v>1.5</v>
      </c>
      <c r="AN119" s="23">
        <v>0.5</v>
      </c>
      <c r="AO119" s="23">
        <v>1</v>
      </c>
      <c r="AP119" s="23">
        <f>AN119+AO119</f>
        <v>1.5</v>
      </c>
      <c r="AQ119" s="23">
        <v>94</v>
      </c>
      <c r="AR119" s="23">
        <v>64</v>
      </c>
      <c r="AS119" s="181">
        <v>6</v>
      </c>
      <c r="AT119" s="9"/>
      <c r="AU119" s="9"/>
      <c r="AV119" s="9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</row>
    <row r="120" spans="1:63" s="1" customFormat="1" ht="23.25" customHeight="1">
      <c r="A120" s="23">
        <v>65</v>
      </c>
      <c r="B120" s="259" t="s">
        <v>460</v>
      </c>
      <c r="C120" s="21" t="s">
        <v>89</v>
      </c>
      <c r="D120" s="24" t="s">
        <v>196</v>
      </c>
      <c r="E120" s="25" t="s">
        <v>26</v>
      </c>
      <c r="F120" s="26" t="s">
        <v>197</v>
      </c>
      <c r="G120" s="25" t="s">
        <v>69</v>
      </c>
      <c r="H120" s="25">
        <v>277</v>
      </c>
      <c r="I120" s="25">
        <v>47</v>
      </c>
      <c r="J120" s="25">
        <v>47</v>
      </c>
      <c r="K120" s="25">
        <v>95</v>
      </c>
      <c r="L120" s="32">
        <f t="shared" si="86"/>
        <v>466</v>
      </c>
      <c r="M120" s="147">
        <v>274</v>
      </c>
      <c r="N120" s="273">
        <v>4</v>
      </c>
      <c r="O120" s="57">
        <v>143</v>
      </c>
      <c r="P120" s="215">
        <v>119.17</v>
      </c>
      <c r="Q120" s="57">
        <f t="shared" si="87"/>
        <v>262.17</v>
      </c>
      <c r="R120" s="123" t="s">
        <v>480</v>
      </c>
      <c r="S120" s="116">
        <v>10</v>
      </c>
      <c r="T120" s="117" t="s">
        <v>501</v>
      </c>
      <c r="U120" s="29">
        <v>3063</v>
      </c>
      <c r="V120" s="23" t="s">
        <v>81</v>
      </c>
      <c r="W120" s="30">
        <v>56450</v>
      </c>
      <c r="X120" s="29">
        <v>3930800050262</v>
      </c>
      <c r="Y120" s="23" t="s">
        <v>30</v>
      </c>
      <c r="Z120" s="31">
        <v>35341</v>
      </c>
      <c r="AA120" s="23" t="s">
        <v>106</v>
      </c>
      <c r="AB120" s="23">
        <v>0.5</v>
      </c>
      <c r="AC120" s="23">
        <v>1</v>
      </c>
      <c r="AD120" s="23">
        <f>AB120+AC120</f>
        <v>1.5</v>
      </c>
      <c r="AE120" s="23">
        <v>0.5</v>
      </c>
      <c r="AF120" s="23">
        <v>1</v>
      </c>
      <c r="AG120" s="23">
        <f>AE120+AF120</f>
        <v>1.5</v>
      </c>
      <c r="AH120" s="23">
        <v>0.5</v>
      </c>
      <c r="AI120" s="23">
        <v>1</v>
      </c>
      <c r="AJ120" s="23">
        <f>AH120+AI120</f>
        <v>1.5</v>
      </c>
      <c r="AK120" s="23">
        <v>0.5</v>
      </c>
      <c r="AL120" s="23">
        <v>1.5</v>
      </c>
      <c r="AM120" s="23">
        <f>AK120+AL120</f>
        <v>2</v>
      </c>
      <c r="AN120" s="23">
        <v>0.5</v>
      </c>
      <c r="AO120" s="23">
        <v>1</v>
      </c>
      <c r="AP120" s="23">
        <f>AN120+AO120</f>
        <v>1.5</v>
      </c>
      <c r="AQ120" s="23">
        <v>95</v>
      </c>
      <c r="AR120" s="23">
        <v>65</v>
      </c>
      <c r="AS120" s="181">
        <v>4</v>
      </c>
      <c r="AT120" s="9"/>
      <c r="AU120" s="9"/>
      <c r="AV120" s="9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</row>
    <row r="121" spans="1:63" s="1" customFormat="1" ht="23.25" customHeight="1">
      <c r="A121" s="23">
        <v>59</v>
      </c>
      <c r="B121" s="259" t="s">
        <v>460</v>
      </c>
      <c r="C121" s="21" t="s">
        <v>89</v>
      </c>
      <c r="D121" s="24" t="s">
        <v>183</v>
      </c>
      <c r="E121" s="25" t="s">
        <v>26</v>
      </c>
      <c r="F121" s="26" t="s">
        <v>184</v>
      </c>
      <c r="G121" s="25" t="s">
        <v>69</v>
      </c>
      <c r="H121" s="25">
        <v>285</v>
      </c>
      <c r="I121" s="25">
        <v>49</v>
      </c>
      <c r="J121" s="25">
        <v>50</v>
      </c>
      <c r="K121" s="25">
        <v>100</v>
      </c>
      <c r="L121" s="32">
        <f t="shared" si="86"/>
        <v>484</v>
      </c>
      <c r="M121" s="147">
        <v>270</v>
      </c>
      <c r="N121" s="273">
        <v>7</v>
      </c>
      <c r="O121" s="57">
        <v>140</v>
      </c>
      <c r="P121" s="215">
        <v>108.33</v>
      </c>
      <c r="Q121" s="57">
        <f t="shared" si="87"/>
        <v>248.32999999999998</v>
      </c>
      <c r="R121" s="124" t="s">
        <v>479</v>
      </c>
      <c r="S121" s="116">
        <v>11</v>
      </c>
      <c r="T121" s="117" t="s">
        <v>501</v>
      </c>
      <c r="U121" s="29">
        <v>2787</v>
      </c>
      <c r="V121" s="23" t="s">
        <v>51</v>
      </c>
      <c r="W121" s="30">
        <v>30850</v>
      </c>
      <c r="X121" s="29">
        <v>3930400155717</v>
      </c>
      <c r="Y121" s="23" t="s">
        <v>52</v>
      </c>
      <c r="Z121" s="31">
        <v>40316</v>
      </c>
      <c r="AA121" s="23" t="s">
        <v>115</v>
      </c>
      <c r="AB121" s="23">
        <v>1</v>
      </c>
      <c r="AC121" s="23">
        <v>1</v>
      </c>
      <c r="AD121" s="23">
        <f>AB121+AC121</f>
        <v>2</v>
      </c>
      <c r="AE121" s="23">
        <v>0.5</v>
      </c>
      <c r="AF121" s="23">
        <v>1</v>
      </c>
      <c r="AG121" s="23">
        <f>AE121+AF121</f>
        <v>1.5</v>
      </c>
      <c r="AH121" s="23">
        <v>0.5</v>
      </c>
      <c r="AI121" s="23">
        <v>1</v>
      </c>
      <c r="AJ121" s="23">
        <f>AH121+AI121</f>
        <v>1.5</v>
      </c>
      <c r="AK121" s="23">
        <v>1</v>
      </c>
      <c r="AL121" s="23">
        <v>1</v>
      </c>
      <c r="AM121" s="23">
        <f>AK121+AL121</f>
        <v>2</v>
      </c>
      <c r="AN121" s="23">
        <v>0.5</v>
      </c>
      <c r="AO121" s="23">
        <v>1</v>
      </c>
      <c r="AP121" s="23">
        <f>AN121+AO121</f>
        <v>1.5</v>
      </c>
      <c r="AQ121" s="23">
        <v>89</v>
      </c>
      <c r="AR121" s="23">
        <v>59</v>
      </c>
      <c r="AS121" s="181">
        <v>8</v>
      </c>
      <c r="AT121" s="9"/>
      <c r="AU121" s="9"/>
      <c r="AV121" s="9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</row>
    <row r="122" spans="1:63" s="349" customFormat="1" ht="23.25" customHeight="1">
      <c r="A122" s="348"/>
      <c r="C122" s="348"/>
      <c r="D122" s="350"/>
      <c r="E122" s="351"/>
      <c r="F122" s="352"/>
      <c r="G122" s="353"/>
      <c r="H122" s="353"/>
      <c r="I122" s="353"/>
      <c r="J122" s="353"/>
      <c r="K122" s="353"/>
      <c r="L122" s="354"/>
      <c r="M122" s="42"/>
      <c r="N122" s="42"/>
      <c r="O122" s="255"/>
      <c r="P122" s="355"/>
      <c r="Q122" s="255"/>
      <c r="R122" s="255"/>
      <c r="S122" s="255"/>
      <c r="T122" s="255"/>
      <c r="U122" s="348"/>
      <c r="V122" s="348"/>
      <c r="W122" s="348"/>
      <c r="X122" s="348"/>
      <c r="Y122" s="348"/>
      <c r="Z122" s="356"/>
      <c r="AA122" s="348"/>
      <c r="AB122" s="348"/>
      <c r="AC122" s="348"/>
      <c r="AD122" s="348"/>
      <c r="AE122" s="348"/>
      <c r="AF122" s="348"/>
      <c r="AG122" s="348"/>
      <c r="AH122" s="348"/>
      <c r="AI122" s="348"/>
      <c r="AJ122" s="348"/>
      <c r="AK122" s="348"/>
      <c r="AL122" s="348"/>
      <c r="AM122" s="348"/>
      <c r="AN122" s="348"/>
      <c r="AO122" s="348"/>
      <c r="AP122" s="348"/>
      <c r="AQ122" s="348"/>
      <c r="AR122" s="348"/>
      <c r="AS122" s="357"/>
      <c r="AT122" s="358"/>
      <c r="AU122" s="358"/>
      <c r="AV122" s="358"/>
      <c r="AW122" s="359"/>
      <c r="AX122" s="359"/>
      <c r="AY122" s="359"/>
      <c r="AZ122" s="359"/>
      <c r="BA122" s="359"/>
      <c r="BB122" s="359"/>
      <c r="BC122" s="359"/>
      <c r="BD122" s="359"/>
      <c r="BE122" s="359"/>
      <c r="BF122" s="359"/>
      <c r="BG122" s="359"/>
      <c r="BH122" s="359"/>
      <c r="BI122" s="359"/>
      <c r="BJ122" s="359"/>
      <c r="BK122" s="359"/>
    </row>
    <row r="123" spans="1:63" s="349" customFormat="1">
      <c r="D123" s="360"/>
      <c r="E123" s="357"/>
      <c r="F123" s="361"/>
      <c r="G123" s="42"/>
      <c r="H123" s="42"/>
      <c r="I123" s="42"/>
      <c r="J123" s="42"/>
      <c r="K123" s="42"/>
      <c r="L123" s="42"/>
      <c r="M123" s="42"/>
      <c r="N123" s="42"/>
      <c r="O123" s="255"/>
      <c r="P123" s="355"/>
      <c r="Q123" s="255"/>
      <c r="R123" s="255"/>
      <c r="S123" s="255"/>
      <c r="T123" s="255"/>
      <c r="Z123" s="362"/>
      <c r="AS123" s="357"/>
      <c r="AT123" s="358"/>
      <c r="AU123" s="358"/>
      <c r="AV123" s="358"/>
      <c r="AW123" s="359"/>
      <c r="AX123" s="359"/>
      <c r="AY123" s="359"/>
      <c r="AZ123" s="359"/>
      <c r="BA123" s="359"/>
      <c r="BB123" s="359"/>
      <c r="BC123" s="359"/>
      <c r="BD123" s="359"/>
      <c r="BE123" s="359"/>
      <c r="BF123" s="359"/>
      <c r="BG123" s="359"/>
      <c r="BH123" s="359"/>
      <c r="BI123" s="359"/>
      <c r="BJ123" s="359"/>
      <c r="BK123" s="359"/>
    </row>
    <row r="124" spans="1:63">
      <c r="D124" s="304" t="s">
        <v>318</v>
      </c>
      <c r="E124" s="305"/>
      <c r="F124" s="306" t="s">
        <v>319</v>
      </c>
    </row>
    <row r="142" spans="15:20">
      <c r="O142" s="57"/>
      <c r="P142" s="215"/>
      <c r="Q142" s="57"/>
      <c r="R142" s="255"/>
      <c r="S142" s="255"/>
      <c r="T142" s="255"/>
    </row>
    <row r="144" spans="15:20">
      <c r="O144" s="57"/>
      <c r="P144" s="215"/>
      <c r="Q144" s="57"/>
      <c r="R144" s="255"/>
      <c r="S144" s="255"/>
      <c r="T144" s="255"/>
    </row>
  </sheetData>
  <autoFilter ref="A4:BK121"/>
  <sortState ref="A5:AS121">
    <sortCondition ref="G5:G121"/>
    <sortCondition ref="B5:B121"/>
    <sortCondition ref="T5:T121"/>
    <sortCondition ref="S5:S121"/>
  </sortState>
  <mergeCells count="22">
    <mergeCell ref="AN3:AO3"/>
    <mergeCell ref="Z3:Z4"/>
    <mergeCell ref="AA3:AA4"/>
    <mergeCell ref="AB3:AC3"/>
    <mergeCell ref="AE3:AF3"/>
    <mergeCell ref="AH3:AI3"/>
    <mergeCell ref="AK3:AL3"/>
    <mergeCell ref="X3:X4"/>
    <mergeCell ref="Y3:Y4"/>
    <mergeCell ref="O3:Q3"/>
    <mergeCell ref="R3:T3"/>
    <mergeCell ref="M3:N3"/>
    <mergeCell ref="G3:G4"/>
    <mergeCell ref="H3:K3"/>
    <mergeCell ref="U3:U4"/>
    <mergeCell ref="V3:V4"/>
    <mergeCell ref="W3:W4"/>
    <mergeCell ref="C3:C4"/>
    <mergeCell ref="A3:A4"/>
    <mergeCell ref="D3:D4"/>
    <mergeCell ref="E3:E4"/>
    <mergeCell ref="F3:F4"/>
  </mergeCells>
  <pageMargins left="0.19685039370078741" right="0.19685039370078741" top="0.39370078740157483" bottom="0.19685039370078741" header="0.51181102362204722" footer="0.5118110236220472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BL143"/>
  <sheetViews>
    <sheetView view="pageBreakPreview" topLeftCell="A3" zoomScaleSheetLayoutView="100" workbookViewId="0">
      <pane xSplit="5" ySplit="2" topLeftCell="F5" activePane="bottomRight" state="frozen"/>
      <selection activeCell="A3" sqref="A3"/>
      <selection pane="topRight" activeCell="F3" sqref="F3"/>
      <selection pane="bottomLeft" activeCell="A5" sqref="A5"/>
      <selection pane="bottomRight" activeCell="E11" sqref="E11"/>
    </sheetView>
    <sheetView workbookViewId="1"/>
  </sheetViews>
  <sheetFormatPr defaultColWidth="20.875" defaultRowHeight="23.25"/>
  <cols>
    <col min="1" max="1" width="4.375" style="249" customWidth="1"/>
    <col min="2" max="2" width="10.25" style="249" customWidth="1"/>
    <col min="3" max="3" width="8.625" style="249" customWidth="1"/>
    <col min="4" max="4" width="18.75" style="2" customWidth="1"/>
    <col min="5" max="5" width="11.625" style="3" customWidth="1"/>
    <col min="6" max="6" width="15.875" style="2" customWidth="1"/>
    <col min="7" max="7" width="10.25" style="3" customWidth="1"/>
    <col min="8" max="8" width="7" style="3" hidden="1" customWidth="1"/>
    <col min="9" max="9" width="7.125" style="3" hidden="1" customWidth="1"/>
    <col min="10" max="10" width="6.875" style="3" hidden="1" customWidth="1"/>
    <col min="11" max="11" width="7" style="3" hidden="1" customWidth="1"/>
    <col min="12" max="12" width="8.75" style="3" hidden="1" customWidth="1"/>
    <col min="13" max="13" width="6" style="3" hidden="1" customWidth="1"/>
    <col min="14" max="14" width="8" style="3" hidden="1" customWidth="1"/>
    <col min="15" max="15" width="10.625" style="83" hidden="1" customWidth="1"/>
    <col min="16" max="16" width="9.875" style="217" hidden="1" customWidth="1"/>
    <col min="17" max="17" width="10.625" style="83" hidden="1" customWidth="1"/>
    <col min="18" max="18" width="5.625" style="83" hidden="1" customWidth="1"/>
    <col min="19" max="19" width="4.75" style="83" hidden="1" customWidth="1"/>
    <col min="20" max="20" width="4.5" style="83" hidden="1" customWidth="1"/>
    <col min="21" max="21" width="10.875" style="249" hidden="1" customWidth="1"/>
    <col min="22" max="22" width="6.875" style="249" hidden="1" customWidth="1"/>
    <col min="23" max="23" width="6.75" style="249" hidden="1" customWidth="1"/>
    <col min="24" max="24" width="14.5" style="249" hidden="1" customWidth="1"/>
    <col min="25" max="25" width="6.125" style="249" customWidth="1"/>
    <col min="26" max="26" width="9.875" style="5" customWidth="1"/>
    <col min="27" max="27" width="16" style="249" customWidth="1"/>
    <col min="28" max="29" width="5.875" style="249" hidden="1" customWidth="1"/>
    <col min="30" max="30" width="5.875" style="249" customWidth="1"/>
    <col min="31" max="32" width="5.875" style="249" hidden="1" customWidth="1"/>
    <col min="33" max="33" width="5.875" style="249" customWidth="1"/>
    <col min="34" max="35" width="5.875" style="249" hidden="1" customWidth="1"/>
    <col min="36" max="36" width="5.875" style="249" customWidth="1"/>
    <col min="37" max="37" width="4" style="249" hidden="1" customWidth="1"/>
    <col min="38" max="38" width="4.125" style="249" hidden="1" customWidth="1"/>
    <col min="39" max="39" width="5.875" style="249" customWidth="1"/>
    <col min="40" max="41" width="5.875" style="249" hidden="1" customWidth="1"/>
    <col min="42" max="42" width="5.875" style="249" customWidth="1"/>
    <col min="43" max="43" width="9.375" style="249" customWidth="1"/>
    <col min="44" max="44" width="7.625" style="249" customWidth="1"/>
    <col min="45" max="45" width="6.125" style="249" customWidth="1"/>
    <col min="46" max="46" width="8.5" style="3" customWidth="1"/>
    <col min="47" max="47" width="12.625" style="9" customWidth="1"/>
    <col min="48" max="64" width="20.875" style="9"/>
    <col min="65" max="16384" width="20.875" style="3"/>
  </cols>
  <sheetData>
    <row r="1" spans="1:64">
      <c r="O1" s="185"/>
      <c r="P1" s="211"/>
      <c r="Q1" s="185"/>
      <c r="R1" s="185"/>
      <c r="S1" s="185"/>
      <c r="T1" s="185"/>
      <c r="Y1" s="4" t="s">
        <v>0</v>
      </c>
    </row>
    <row r="3" spans="1:64" s="9" customFormat="1">
      <c r="A3" s="432" t="s">
        <v>1</v>
      </c>
      <c r="B3" s="276" t="s">
        <v>462</v>
      </c>
      <c r="C3" s="430" t="s">
        <v>12</v>
      </c>
      <c r="D3" s="434" t="s">
        <v>2</v>
      </c>
      <c r="E3" s="432" t="s">
        <v>3</v>
      </c>
      <c r="F3" s="434" t="s">
        <v>4</v>
      </c>
      <c r="G3" s="432" t="s">
        <v>5</v>
      </c>
      <c r="H3" s="436" t="s">
        <v>6</v>
      </c>
      <c r="I3" s="437"/>
      <c r="J3" s="437"/>
      <c r="K3" s="438"/>
      <c r="L3" s="261" t="s">
        <v>507</v>
      </c>
      <c r="M3" s="442" t="s">
        <v>495</v>
      </c>
      <c r="N3" s="443"/>
      <c r="O3" s="439" t="s">
        <v>505</v>
      </c>
      <c r="P3" s="440"/>
      <c r="Q3" s="441"/>
      <c r="R3" s="439" t="s">
        <v>506</v>
      </c>
      <c r="S3" s="440"/>
      <c r="T3" s="441"/>
      <c r="U3" s="430" t="s">
        <v>7</v>
      </c>
      <c r="V3" s="432" t="s">
        <v>8</v>
      </c>
      <c r="W3" s="432" t="s">
        <v>9</v>
      </c>
      <c r="X3" s="432" t="s">
        <v>10</v>
      </c>
      <c r="Y3" s="432" t="s">
        <v>11</v>
      </c>
      <c r="Z3" s="445" t="s">
        <v>13</v>
      </c>
      <c r="AA3" s="430" t="s">
        <v>14</v>
      </c>
      <c r="AB3" s="444" t="s">
        <v>15</v>
      </c>
      <c r="AC3" s="444"/>
      <c r="AD3" s="6" t="s">
        <v>16</v>
      </c>
      <c r="AE3" s="444" t="s">
        <v>17</v>
      </c>
      <c r="AF3" s="444"/>
      <c r="AG3" s="6" t="s">
        <v>16</v>
      </c>
      <c r="AH3" s="444" t="s">
        <v>18</v>
      </c>
      <c r="AI3" s="444"/>
      <c r="AJ3" s="6" t="s">
        <v>16</v>
      </c>
      <c r="AK3" s="444" t="s">
        <v>19</v>
      </c>
      <c r="AL3" s="444"/>
      <c r="AM3" s="6" t="s">
        <v>16</v>
      </c>
      <c r="AN3" s="444" t="s">
        <v>20</v>
      </c>
      <c r="AO3" s="444"/>
      <c r="AP3" s="6" t="s">
        <v>16</v>
      </c>
      <c r="AQ3" s="6" t="s">
        <v>319</v>
      </c>
      <c r="AR3" s="247" t="s">
        <v>1</v>
      </c>
      <c r="AS3" s="177" t="s">
        <v>1</v>
      </c>
      <c r="AT3" s="83" t="s">
        <v>465</v>
      </c>
    </row>
    <row r="4" spans="1:64" s="9" customFormat="1">
      <c r="A4" s="433"/>
      <c r="B4" s="277"/>
      <c r="C4" s="431"/>
      <c r="D4" s="435"/>
      <c r="E4" s="433"/>
      <c r="F4" s="435"/>
      <c r="G4" s="433"/>
      <c r="H4" s="251">
        <v>300</v>
      </c>
      <c r="I4" s="251">
        <v>50</v>
      </c>
      <c r="J4" s="251">
        <v>50</v>
      </c>
      <c r="K4" s="251">
        <v>100</v>
      </c>
      <c r="L4" s="248">
        <v>500</v>
      </c>
      <c r="M4" s="250">
        <v>300</v>
      </c>
      <c r="N4" s="250" t="s">
        <v>510</v>
      </c>
      <c r="O4" s="254" t="s">
        <v>503</v>
      </c>
      <c r="P4" s="256" t="s">
        <v>504</v>
      </c>
      <c r="Q4" s="254">
        <v>300</v>
      </c>
      <c r="R4" s="254"/>
      <c r="S4" s="254"/>
      <c r="T4" s="254"/>
      <c r="U4" s="431"/>
      <c r="V4" s="433"/>
      <c r="W4" s="433"/>
      <c r="X4" s="433"/>
      <c r="Y4" s="433"/>
      <c r="Z4" s="446"/>
      <c r="AA4" s="431"/>
      <c r="AB4" s="246" t="s">
        <v>21</v>
      </c>
      <c r="AC4" s="246" t="s">
        <v>22</v>
      </c>
      <c r="AD4" s="13" t="s">
        <v>15</v>
      </c>
      <c r="AE4" s="246" t="s">
        <v>21</v>
      </c>
      <c r="AF4" s="246" t="s">
        <v>22</v>
      </c>
      <c r="AG4" s="13" t="s">
        <v>17</v>
      </c>
      <c r="AH4" s="246" t="s">
        <v>21</v>
      </c>
      <c r="AI4" s="246" t="s">
        <v>22</v>
      </c>
      <c r="AJ4" s="13" t="s">
        <v>18</v>
      </c>
      <c r="AK4" s="246" t="s">
        <v>21</v>
      </c>
      <c r="AL4" s="246" t="s">
        <v>22</v>
      </c>
      <c r="AM4" s="13" t="s">
        <v>19</v>
      </c>
      <c r="AN4" s="246" t="s">
        <v>21</v>
      </c>
      <c r="AO4" s="246" t="s">
        <v>22</v>
      </c>
      <c r="AP4" s="13" t="s">
        <v>20</v>
      </c>
      <c r="AQ4" s="13"/>
      <c r="AR4" s="248" t="s">
        <v>24</v>
      </c>
      <c r="AS4" s="178" t="s">
        <v>498</v>
      </c>
      <c r="AT4" s="83" t="s">
        <v>466</v>
      </c>
    </row>
    <row r="5" spans="1:64" ht="23.25" customHeight="1">
      <c r="A5" s="85">
        <v>44</v>
      </c>
      <c r="B5" s="258" t="s">
        <v>458</v>
      </c>
      <c r="C5" s="319" t="s">
        <v>89</v>
      </c>
      <c r="D5" s="320" t="s">
        <v>147</v>
      </c>
      <c r="E5" s="86" t="s">
        <v>26</v>
      </c>
      <c r="F5" s="87" t="s">
        <v>148</v>
      </c>
      <c r="G5" s="86" t="s">
        <v>58</v>
      </c>
      <c r="H5" s="86">
        <v>289</v>
      </c>
      <c r="I5" s="86">
        <v>50</v>
      </c>
      <c r="J5" s="86">
        <v>50</v>
      </c>
      <c r="K5" s="86">
        <v>100</v>
      </c>
      <c r="L5" s="18">
        <f t="shared" ref="L5:L36" si="0">SUM(H5:K5)</f>
        <v>489</v>
      </c>
      <c r="M5" s="272">
        <v>294</v>
      </c>
      <c r="N5" s="272">
        <v>1</v>
      </c>
      <c r="O5" s="51">
        <v>162</v>
      </c>
      <c r="P5" s="214">
        <v>130</v>
      </c>
      <c r="Q5" s="51">
        <f t="shared" ref="Q5:Q36" si="1">SUM(O5:P5)</f>
        <v>292</v>
      </c>
      <c r="R5" s="191" t="s">
        <v>470</v>
      </c>
      <c r="S5" s="192">
        <v>1</v>
      </c>
      <c r="T5" s="192" t="s">
        <v>500</v>
      </c>
      <c r="U5" s="322">
        <v>3301</v>
      </c>
      <c r="V5" s="85" t="s">
        <v>29</v>
      </c>
      <c r="W5" s="323">
        <v>40100</v>
      </c>
      <c r="X5" s="322">
        <v>3939900284280</v>
      </c>
      <c r="Y5" s="85" t="s">
        <v>30</v>
      </c>
      <c r="Z5" s="321">
        <v>39441</v>
      </c>
      <c r="AA5" s="85" t="s">
        <v>38</v>
      </c>
      <c r="AB5" s="85">
        <v>0.5</v>
      </c>
      <c r="AC5" s="85">
        <v>1</v>
      </c>
      <c r="AD5" s="85">
        <f t="shared" ref="AD5:AD36" si="2">AB5+AC5</f>
        <v>1.5</v>
      </c>
      <c r="AE5" s="85">
        <v>0.5</v>
      </c>
      <c r="AF5" s="85">
        <v>1</v>
      </c>
      <c r="AG5" s="85">
        <f t="shared" ref="AG5:AG36" si="3">AE5+AF5</f>
        <v>1.5</v>
      </c>
      <c r="AH5" s="85">
        <v>1</v>
      </c>
      <c r="AI5" s="85">
        <v>1</v>
      </c>
      <c r="AJ5" s="85">
        <f t="shared" ref="AJ5:AJ36" si="4">AH5+AI5</f>
        <v>2</v>
      </c>
      <c r="AK5" s="85">
        <v>0.5</v>
      </c>
      <c r="AL5" s="85">
        <v>1</v>
      </c>
      <c r="AM5" s="85">
        <f t="shared" ref="AM5:AM36" si="5">AK5+AL5</f>
        <v>1.5</v>
      </c>
      <c r="AN5" s="85">
        <v>0.5</v>
      </c>
      <c r="AO5" s="85">
        <v>1</v>
      </c>
      <c r="AP5" s="85">
        <f t="shared" ref="AP5:AP36" si="6">AN5+AO5</f>
        <v>1.5</v>
      </c>
      <c r="AQ5" s="85"/>
      <c r="AR5" s="14">
        <v>62</v>
      </c>
      <c r="AS5" s="14">
        <v>44</v>
      </c>
      <c r="AT5" s="179">
        <v>4</v>
      </c>
    </row>
    <row r="6" spans="1:64" ht="23.25" customHeight="1">
      <c r="A6" s="88">
        <v>52</v>
      </c>
      <c r="B6" s="259" t="s">
        <v>458</v>
      </c>
      <c r="C6" s="21" t="s">
        <v>89</v>
      </c>
      <c r="D6" s="90" t="s">
        <v>166</v>
      </c>
      <c r="E6" s="89" t="s">
        <v>26</v>
      </c>
      <c r="F6" s="90" t="s">
        <v>167</v>
      </c>
      <c r="G6" s="89" t="s">
        <v>58</v>
      </c>
      <c r="H6" s="89">
        <v>286</v>
      </c>
      <c r="I6" s="89">
        <v>50</v>
      </c>
      <c r="J6" s="89">
        <v>50</v>
      </c>
      <c r="K6" s="89">
        <v>100</v>
      </c>
      <c r="L6" s="32">
        <f t="shared" si="0"/>
        <v>486</v>
      </c>
      <c r="M6" s="273">
        <v>290</v>
      </c>
      <c r="N6" s="273" t="s">
        <v>508</v>
      </c>
      <c r="O6" s="57">
        <v>158</v>
      </c>
      <c r="P6" s="215">
        <v>130</v>
      </c>
      <c r="Q6" s="57">
        <f t="shared" si="1"/>
        <v>288</v>
      </c>
      <c r="R6" s="123" t="s">
        <v>471</v>
      </c>
      <c r="S6" s="117">
        <v>2</v>
      </c>
      <c r="T6" s="117" t="s">
        <v>500</v>
      </c>
      <c r="U6" s="324">
        <v>3560</v>
      </c>
      <c r="V6" s="88" t="s">
        <v>29</v>
      </c>
      <c r="W6" s="325">
        <v>47660</v>
      </c>
      <c r="X6" s="324">
        <v>3930100177553</v>
      </c>
      <c r="Y6" s="88" t="s">
        <v>30</v>
      </c>
      <c r="Z6" s="326">
        <v>36069</v>
      </c>
      <c r="AA6" s="88" t="s">
        <v>123</v>
      </c>
      <c r="AB6" s="88">
        <v>0.5</v>
      </c>
      <c r="AC6" s="88">
        <v>1</v>
      </c>
      <c r="AD6" s="88">
        <f t="shared" si="2"/>
        <v>1.5</v>
      </c>
      <c r="AE6" s="88">
        <v>0.5</v>
      </c>
      <c r="AF6" s="88">
        <v>1</v>
      </c>
      <c r="AG6" s="88">
        <f t="shared" si="3"/>
        <v>1.5</v>
      </c>
      <c r="AH6" s="88">
        <v>0.5</v>
      </c>
      <c r="AI6" s="88">
        <v>1</v>
      </c>
      <c r="AJ6" s="88">
        <f t="shared" si="4"/>
        <v>1.5</v>
      </c>
      <c r="AK6" s="88">
        <v>1</v>
      </c>
      <c r="AL6" s="88">
        <v>1</v>
      </c>
      <c r="AM6" s="88">
        <f t="shared" si="5"/>
        <v>2</v>
      </c>
      <c r="AN6" s="88">
        <v>0.5</v>
      </c>
      <c r="AO6" s="88">
        <v>1</v>
      </c>
      <c r="AP6" s="88">
        <f t="shared" si="6"/>
        <v>1.5</v>
      </c>
      <c r="AQ6" s="88"/>
      <c r="AR6" s="23">
        <v>73</v>
      </c>
      <c r="AS6" s="23">
        <v>52</v>
      </c>
      <c r="AT6" s="180">
        <v>7</v>
      </c>
    </row>
    <row r="7" spans="1:64" ht="23.25" customHeight="1">
      <c r="A7" s="88">
        <v>46</v>
      </c>
      <c r="B7" s="259" t="s">
        <v>458</v>
      </c>
      <c r="C7" s="21" t="s">
        <v>89</v>
      </c>
      <c r="D7" s="327" t="s">
        <v>151</v>
      </c>
      <c r="E7" s="89" t="s">
        <v>26</v>
      </c>
      <c r="F7" s="90" t="s">
        <v>152</v>
      </c>
      <c r="G7" s="89" t="s">
        <v>58</v>
      </c>
      <c r="H7" s="89">
        <v>285</v>
      </c>
      <c r="I7" s="89">
        <v>50</v>
      </c>
      <c r="J7" s="89">
        <v>50</v>
      </c>
      <c r="K7" s="89">
        <v>100</v>
      </c>
      <c r="L7" s="32">
        <f t="shared" si="0"/>
        <v>485</v>
      </c>
      <c r="M7" s="273">
        <v>292</v>
      </c>
      <c r="N7" s="273">
        <v>3</v>
      </c>
      <c r="O7" s="57">
        <v>153</v>
      </c>
      <c r="P7" s="215">
        <v>130</v>
      </c>
      <c r="Q7" s="57">
        <f t="shared" si="1"/>
        <v>283</v>
      </c>
      <c r="R7" s="123" t="s">
        <v>472</v>
      </c>
      <c r="S7" s="117">
        <v>3</v>
      </c>
      <c r="T7" s="117" t="s">
        <v>500</v>
      </c>
      <c r="U7" s="324">
        <v>3335</v>
      </c>
      <c r="V7" s="88" t="s">
        <v>29</v>
      </c>
      <c r="W7" s="325">
        <v>42330</v>
      </c>
      <c r="X7" s="324">
        <v>3401200147601</v>
      </c>
      <c r="Y7" s="88" t="s">
        <v>30</v>
      </c>
      <c r="Z7" s="326">
        <v>40721</v>
      </c>
      <c r="AA7" s="88" t="s">
        <v>153</v>
      </c>
      <c r="AB7" s="88">
        <v>1</v>
      </c>
      <c r="AC7" s="88">
        <v>1</v>
      </c>
      <c r="AD7" s="88">
        <f t="shared" si="2"/>
        <v>2</v>
      </c>
      <c r="AE7" s="88">
        <v>0.5</v>
      </c>
      <c r="AF7" s="88">
        <v>1</v>
      </c>
      <c r="AG7" s="88">
        <f t="shared" si="3"/>
        <v>1.5</v>
      </c>
      <c r="AH7" s="88">
        <v>0.5</v>
      </c>
      <c r="AI7" s="88">
        <v>1</v>
      </c>
      <c r="AJ7" s="88">
        <f t="shared" si="4"/>
        <v>1.5</v>
      </c>
      <c r="AK7" s="88">
        <v>0.5</v>
      </c>
      <c r="AL7" s="88">
        <v>1</v>
      </c>
      <c r="AM7" s="88">
        <f t="shared" si="5"/>
        <v>1.5</v>
      </c>
      <c r="AN7" s="88">
        <v>0.5</v>
      </c>
      <c r="AO7" s="88">
        <v>1</v>
      </c>
      <c r="AP7" s="88">
        <f t="shared" si="6"/>
        <v>1.5</v>
      </c>
      <c r="AQ7" s="88"/>
      <c r="AR7" s="23">
        <v>64</v>
      </c>
      <c r="AS7" s="23">
        <v>46</v>
      </c>
      <c r="AT7" s="180">
        <v>3</v>
      </c>
    </row>
    <row r="8" spans="1:64" ht="23.25" customHeight="1">
      <c r="A8" s="88">
        <v>10</v>
      </c>
      <c r="B8" s="259" t="s">
        <v>458</v>
      </c>
      <c r="C8" s="21" t="s">
        <v>31</v>
      </c>
      <c r="D8" s="327" t="s">
        <v>56</v>
      </c>
      <c r="E8" s="89" t="s">
        <v>26</v>
      </c>
      <c r="F8" s="90" t="s">
        <v>57</v>
      </c>
      <c r="G8" s="89" t="s">
        <v>58</v>
      </c>
      <c r="H8" s="89">
        <v>289</v>
      </c>
      <c r="I8" s="89">
        <v>50</v>
      </c>
      <c r="J8" s="89">
        <v>50</v>
      </c>
      <c r="K8" s="89">
        <v>100</v>
      </c>
      <c r="L8" s="32">
        <f t="shared" si="0"/>
        <v>489</v>
      </c>
      <c r="M8" s="273">
        <v>291</v>
      </c>
      <c r="N8" s="273">
        <v>4</v>
      </c>
      <c r="O8" s="57">
        <v>155</v>
      </c>
      <c r="P8" s="215">
        <v>108.33</v>
      </c>
      <c r="Q8" s="57">
        <f t="shared" si="1"/>
        <v>263.33</v>
      </c>
      <c r="R8" s="124" t="s">
        <v>473</v>
      </c>
      <c r="S8" s="116">
        <v>4</v>
      </c>
      <c r="T8" s="116" t="s">
        <v>500</v>
      </c>
      <c r="U8" s="324">
        <v>3270</v>
      </c>
      <c r="V8" s="88" t="s">
        <v>29</v>
      </c>
      <c r="W8" s="325">
        <v>37900</v>
      </c>
      <c r="X8" s="324">
        <v>3919900063623</v>
      </c>
      <c r="Y8" s="88" t="s">
        <v>30</v>
      </c>
      <c r="Z8" s="326">
        <v>41607</v>
      </c>
      <c r="AA8" s="88" t="s">
        <v>59</v>
      </c>
      <c r="AB8" s="88">
        <v>0.5</v>
      </c>
      <c r="AC8" s="88">
        <v>1</v>
      </c>
      <c r="AD8" s="88">
        <f t="shared" si="2"/>
        <v>1.5</v>
      </c>
      <c r="AE8" s="88">
        <v>1</v>
      </c>
      <c r="AF8" s="88">
        <v>1</v>
      </c>
      <c r="AG8" s="88">
        <f t="shared" si="3"/>
        <v>2</v>
      </c>
      <c r="AH8" s="88">
        <v>0.5</v>
      </c>
      <c r="AI8" s="88">
        <v>1</v>
      </c>
      <c r="AJ8" s="88">
        <f t="shared" si="4"/>
        <v>1.5</v>
      </c>
      <c r="AK8" s="88">
        <v>0.5</v>
      </c>
      <c r="AL8" s="88">
        <v>1</v>
      </c>
      <c r="AM8" s="88">
        <f t="shared" si="5"/>
        <v>1.5</v>
      </c>
      <c r="AN8" s="88">
        <v>0.5</v>
      </c>
      <c r="AO8" s="88">
        <v>1</v>
      </c>
      <c r="AP8" s="88">
        <f t="shared" si="6"/>
        <v>1.5</v>
      </c>
      <c r="AQ8" s="88"/>
      <c r="AR8" s="23">
        <v>61</v>
      </c>
      <c r="AS8" s="23">
        <v>10</v>
      </c>
      <c r="AT8" s="180">
        <v>2</v>
      </c>
    </row>
    <row r="9" spans="1:64" ht="23.25" customHeight="1">
      <c r="A9" s="88">
        <v>45</v>
      </c>
      <c r="B9" s="259" t="s">
        <v>458</v>
      </c>
      <c r="C9" s="21" t="s">
        <v>89</v>
      </c>
      <c r="D9" s="327" t="s">
        <v>149</v>
      </c>
      <c r="E9" s="89" t="s">
        <v>26</v>
      </c>
      <c r="F9" s="90" t="s">
        <v>150</v>
      </c>
      <c r="G9" s="89" t="s">
        <v>58</v>
      </c>
      <c r="H9" s="89">
        <v>274</v>
      </c>
      <c r="I9" s="89">
        <v>50</v>
      </c>
      <c r="J9" s="89">
        <v>50</v>
      </c>
      <c r="K9" s="89">
        <v>100</v>
      </c>
      <c r="L9" s="32">
        <f t="shared" si="0"/>
        <v>474</v>
      </c>
      <c r="M9" s="273">
        <v>290</v>
      </c>
      <c r="N9" s="273">
        <v>6</v>
      </c>
      <c r="O9" s="57">
        <v>156</v>
      </c>
      <c r="P9" s="215">
        <v>119.17</v>
      </c>
      <c r="Q9" s="57">
        <f t="shared" si="1"/>
        <v>275.17</v>
      </c>
      <c r="R9" s="124" t="s">
        <v>474</v>
      </c>
      <c r="S9" s="116">
        <v>5</v>
      </c>
      <c r="T9" s="116" t="s">
        <v>500</v>
      </c>
      <c r="U9" s="324">
        <v>3317</v>
      </c>
      <c r="V9" s="88" t="s">
        <v>29</v>
      </c>
      <c r="W9" s="325">
        <v>48540</v>
      </c>
      <c r="X9" s="324">
        <v>3930100127238</v>
      </c>
      <c r="Y9" s="88" t="s">
        <v>30</v>
      </c>
      <c r="Z9" s="326">
        <v>38626</v>
      </c>
      <c r="AA9" s="88" t="s">
        <v>72</v>
      </c>
      <c r="AB9" s="88">
        <v>1</v>
      </c>
      <c r="AC9" s="88">
        <v>1</v>
      </c>
      <c r="AD9" s="88">
        <f t="shared" si="2"/>
        <v>2</v>
      </c>
      <c r="AE9" s="88">
        <v>0.5</v>
      </c>
      <c r="AF9" s="88">
        <v>1</v>
      </c>
      <c r="AG9" s="88">
        <f t="shared" si="3"/>
        <v>1.5</v>
      </c>
      <c r="AH9" s="88">
        <v>0.5</v>
      </c>
      <c r="AI9" s="88">
        <v>1</v>
      </c>
      <c r="AJ9" s="88">
        <f t="shared" si="4"/>
        <v>1.5</v>
      </c>
      <c r="AK9" s="88">
        <v>0.5</v>
      </c>
      <c r="AL9" s="88">
        <v>1</v>
      </c>
      <c r="AM9" s="88">
        <f t="shared" si="5"/>
        <v>1.5</v>
      </c>
      <c r="AN9" s="88">
        <v>1</v>
      </c>
      <c r="AO9" s="88">
        <v>1</v>
      </c>
      <c r="AP9" s="88">
        <f t="shared" si="6"/>
        <v>2</v>
      </c>
      <c r="AQ9" s="88"/>
      <c r="AR9" s="23">
        <v>63</v>
      </c>
      <c r="AS9" s="23">
        <v>45</v>
      </c>
      <c r="AT9" s="180">
        <v>5</v>
      </c>
    </row>
    <row r="10" spans="1:64" s="35" customFormat="1" ht="23.25" customHeight="1">
      <c r="A10" s="88">
        <v>100</v>
      </c>
      <c r="B10" s="259" t="s">
        <v>458</v>
      </c>
      <c r="C10" s="21" t="s">
        <v>218</v>
      </c>
      <c r="D10" s="327" t="s">
        <v>277</v>
      </c>
      <c r="E10" s="89" t="s">
        <v>26</v>
      </c>
      <c r="F10" s="90" t="s">
        <v>278</v>
      </c>
      <c r="G10" s="89" t="s">
        <v>58</v>
      </c>
      <c r="H10" s="89">
        <v>276</v>
      </c>
      <c r="I10" s="89">
        <v>50</v>
      </c>
      <c r="J10" s="89">
        <v>49</v>
      </c>
      <c r="K10" s="89">
        <v>99</v>
      </c>
      <c r="L10" s="32">
        <f t="shared" si="0"/>
        <v>474</v>
      </c>
      <c r="M10" s="273">
        <v>291</v>
      </c>
      <c r="N10" s="273">
        <v>5</v>
      </c>
      <c r="O10" s="57">
        <v>146</v>
      </c>
      <c r="P10" s="215">
        <v>119.17</v>
      </c>
      <c r="Q10" s="57">
        <f t="shared" si="1"/>
        <v>265.17</v>
      </c>
      <c r="R10" s="124" t="s">
        <v>487</v>
      </c>
      <c r="S10" s="116">
        <v>6</v>
      </c>
      <c r="T10" s="116" t="s">
        <v>501</v>
      </c>
      <c r="U10" s="324">
        <v>3260</v>
      </c>
      <c r="V10" s="88" t="s">
        <v>29</v>
      </c>
      <c r="W10" s="325">
        <v>49420</v>
      </c>
      <c r="X10" s="324">
        <v>3930100335281</v>
      </c>
      <c r="Y10" s="88" t="s">
        <v>30</v>
      </c>
      <c r="Z10" s="326">
        <v>36480</v>
      </c>
      <c r="AA10" s="88" t="s">
        <v>279</v>
      </c>
      <c r="AB10" s="88">
        <v>0.5</v>
      </c>
      <c r="AC10" s="88">
        <v>1</v>
      </c>
      <c r="AD10" s="88">
        <f t="shared" si="2"/>
        <v>1.5</v>
      </c>
      <c r="AE10" s="88">
        <v>1</v>
      </c>
      <c r="AF10" s="88">
        <v>1</v>
      </c>
      <c r="AG10" s="88">
        <f t="shared" si="3"/>
        <v>2</v>
      </c>
      <c r="AH10" s="88">
        <v>0.5</v>
      </c>
      <c r="AI10" s="88">
        <v>1</v>
      </c>
      <c r="AJ10" s="88">
        <f t="shared" si="4"/>
        <v>1.5</v>
      </c>
      <c r="AK10" s="88">
        <v>0.5</v>
      </c>
      <c r="AL10" s="88">
        <v>1</v>
      </c>
      <c r="AM10" s="88">
        <f t="shared" si="5"/>
        <v>1.5</v>
      </c>
      <c r="AN10" s="88">
        <v>0.5</v>
      </c>
      <c r="AO10" s="88">
        <v>1</v>
      </c>
      <c r="AP10" s="88">
        <f t="shared" si="6"/>
        <v>1.5</v>
      </c>
      <c r="AQ10" s="88"/>
      <c r="AR10" s="23">
        <v>60</v>
      </c>
      <c r="AS10" s="23">
        <v>100</v>
      </c>
      <c r="AT10" s="180">
        <v>1</v>
      </c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</row>
    <row r="11" spans="1:64" s="35" customFormat="1" ht="23.25" customHeight="1">
      <c r="A11" s="88">
        <v>101</v>
      </c>
      <c r="B11" s="259" t="s">
        <v>458</v>
      </c>
      <c r="C11" s="21" t="s">
        <v>218</v>
      </c>
      <c r="D11" s="327" t="s">
        <v>280</v>
      </c>
      <c r="E11" s="89" t="s">
        <v>26</v>
      </c>
      <c r="F11" s="90" t="s">
        <v>281</v>
      </c>
      <c r="G11" s="89" t="s">
        <v>58</v>
      </c>
      <c r="H11" s="89">
        <v>286</v>
      </c>
      <c r="I11" s="89">
        <v>50</v>
      </c>
      <c r="J11" s="89">
        <v>50</v>
      </c>
      <c r="K11" s="89">
        <v>100</v>
      </c>
      <c r="L11" s="32">
        <f t="shared" si="0"/>
        <v>486</v>
      </c>
      <c r="M11" s="273">
        <v>290</v>
      </c>
      <c r="N11" s="273">
        <v>7</v>
      </c>
      <c r="O11" s="57">
        <v>145</v>
      </c>
      <c r="P11" s="215">
        <v>97.5</v>
      </c>
      <c r="Q11" s="57">
        <f t="shared" si="1"/>
        <v>242.5</v>
      </c>
      <c r="R11" s="124" t="s">
        <v>476</v>
      </c>
      <c r="S11" s="116">
        <v>7</v>
      </c>
      <c r="T11" s="116" t="s">
        <v>501</v>
      </c>
      <c r="U11" s="324">
        <v>3290</v>
      </c>
      <c r="V11" s="88" t="s">
        <v>29</v>
      </c>
      <c r="W11" s="325">
        <v>26970</v>
      </c>
      <c r="X11" s="324">
        <v>3930100534119</v>
      </c>
      <c r="Y11" s="88" t="s">
        <v>30</v>
      </c>
      <c r="Z11" s="326">
        <v>41324</v>
      </c>
      <c r="AA11" s="88" t="s">
        <v>136</v>
      </c>
      <c r="AB11" s="88">
        <v>0.5</v>
      </c>
      <c r="AC11" s="88">
        <v>1</v>
      </c>
      <c r="AD11" s="88">
        <f t="shared" si="2"/>
        <v>1.5</v>
      </c>
      <c r="AE11" s="88">
        <v>0.5</v>
      </c>
      <c r="AF11" s="88">
        <v>1.5</v>
      </c>
      <c r="AG11" s="88">
        <f t="shared" si="3"/>
        <v>2</v>
      </c>
      <c r="AH11" s="88">
        <v>0.5</v>
      </c>
      <c r="AI11" s="88">
        <v>1.5</v>
      </c>
      <c r="AJ11" s="88">
        <f t="shared" si="4"/>
        <v>2</v>
      </c>
      <c r="AK11" s="88">
        <v>0.5</v>
      </c>
      <c r="AL11" s="88">
        <v>1</v>
      </c>
      <c r="AM11" s="88">
        <f t="shared" si="5"/>
        <v>1.5</v>
      </c>
      <c r="AN11" s="88">
        <v>0.5</v>
      </c>
      <c r="AO11" s="88">
        <v>1</v>
      </c>
      <c r="AP11" s="88">
        <f t="shared" si="6"/>
        <v>1.5</v>
      </c>
      <c r="AQ11" s="88"/>
      <c r="AR11" s="23">
        <v>65</v>
      </c>
      <c r="AS11" s="23">
        <v>101</v>
      </c>
      <c r="AT11" s="180">
        <v>6</v>
      </c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64" ht="23.25" customHeight="1">
      <c r="A12" s="88">
        <v>103</v>
      </c>
      <c r="B12" s="259" t="s">
        <v>458</v>
      </c>
      <c r="C12" s="21" t="s">
        <v>218</v>
      </c>
      <c r="D12" s="327" t="s">
        <v>284</v>
      </c>
      <c r="E12" s="89" t="s">
        <v>26</v>
      </c>
      <c r="F12" s="90" t="s">
        <v>285</v>
      </c>
      <c r="G12" s="89" t="s">
        <v>58</v>
      </c>
      <c r="H12" s="89">
        <v>275</v>
      </c>
      <c r="I12" s="89">
        <v>49</v>
      </c>
      <c r="J12" s="89">
        <v>49</v>
      </c>
      <c r="K12" s="89">
        <v>95</v>
      </c>
      <c r="L12" s="32">
        <f t="shared" si="0"/>
        <v>468</v>
      </c>
      <c r="M12" s="273">
        <v>293</v>
      </c>
      <c r="N12" s="273">
        <v>2</v>
      </c>
      <c r="O12" s="57">
        <v>140</v>
      </c>
      <c r="P12" s="215">
        <v>119.17</v>
      </c>
      <c r="Q12" s="57">
        <f t="shared" si="1"/>
        <v>259.17</v>
      </c>
      <c r="R12" s="124" t="s">
        <v>477</v>
      </c>
      <c r="S12" s="116">
        <v>8</v>
      </c>
      <c r="T12" s="116" t="s">
        <v>501</v>
      </c>
      <c r="U12" s="324">
        <v>3478</v>
      </c>
      <c r="V12" s="88" t="s">
        <v>29</v>
      </c>
      <c r="W12" s="325">
        <v>41580</v>
      </c>
      <c r="X12" s="324">
        <v>4840100006367</v>
      </c>
      <c r="Y12" s="88" t="s">
        <v>30</v>
      </c>
      <c r="Z12" s="326">
        <v>41324</v>
      </c>
      <c r="AA12" s="88" t="s">
        <v>136</v>
      </c>
      <c r="AB12" s="88">
        <v>0.5</v>
      </c>
      <c r="AC12" s="88">
        <v>1</v>
      </c>
      <c r="AD12" s="88">
        <f t="shared" si="2"/>
        <v>1.5</v>
      </c>
      <c r="AE12" s="88">
        <v>0.5</v>
      </c>
      <c r="AF12" s="88">
        <v>1</v>
      </c>
      <c r="AG12" s="88">
        <f t="shared" si="3"/>
        <v>1.5</v>
      </c>
      <c r="AH12" s="88">
        <v>0.5</v>
      </c>
      <c r="AI12" s="88">
        <v>1.5</v>
      </c>
      <c r="AJ12" s="88">
        <f t="shared" si="4"/>
        <v>2</v>
      </c>
      <c r="AK12" s="88">
        <v>0.5</v>
      </c>
      <c r="AL12" s="88">
        <v>1</v>
      </c>
      <c r="AM12" s="88">
        <f t="shared" si="5"/>
        <v>1.5</v>
      </c>
      <c r="AN12" s="88">
        <v>0.5</v>
      </c>
      <c r="AO12" s="88">
        <v>1</v>
      </c>
      <c r="AP12" s="88">
        <f t="shared" si="6"/>
        <v>1.5</v>
      </c>
      <c r="AQ12" s="88"/>
      <c r="AR12" s="23">
        <v>74</v>
      </c>
      <c r="AS12" s="23">
        <v>103</v>
      </c>
      <c r="AT12" s="180">
        <v>8</v>
      </c>
    </row>
    <row r="13" spans="1:64" s="35" customFormat="1" ht="23.25" customHeight="1">
      <c r="A13" s="88">
        <v>104</v>
      </c>
      <c r="B13" s="259" t="s">
        <v>459</v>
      </c>
      <c r="C13" s="21" t="s">
        <v>218</v>
      </c>
      <c r="D13" s="327" t="s">
        <v>286</v>
      </c>
      <c r="E13" s="89" t="s">
        <v>26</v>
      </c>
      <c r="F13" s="90" t="s">
        <v>287</v>
      </c>
      <c r="G13" s="89" t="s">
        <v>58</v>
      </c>
      <c r="H13" s="89">
        <v>271</v>
      </c>
      <c r="I13" s="89">
        <v>50</v>
      </c>
      <c r="J13" s="89">
        <v>50</v>
      </c>
      <c r="K13" s="89">
        <v>98</v>
      </c>
      <c r="L13" s="32">
        <f t="shared" si="0"/>
        <v>469</v>
      </c>
      <c r="M13" s="273">
        <v>283</v>
      </c>
      <c r="N13" s="273">
        <v>1</v>
      </c>
      <c r="O13" s="57">
        <v>153</v>
      </c>
      <c r="P13" s="215">
        <v>108.33</v>
      </c>
      <c r="Q13" s="57">
        <f t="shared" si="1"/>
        <v>261.33</v>
      </c>
      <c r="R13" s="124" t="s">
        <v>470</v>
      </c>
      <c r="S13" s="116">
        <v>1</v>
      </c>
      <c r="T13" s="116" t="s">
        <v>500</v>
      </c>
      <c r="U13" s="324">
        <v>3498</v>
      </c>
      <c r="V13" s="88" t="s">
        <v>204</v>
      </c>
      <c r="W13" s="325">
        <v>40100</v>
      </c>
      <c r="X13" s="324">
        <v>3939900046087</v>
      </c>
      <c r="Y13" s="88" t="s">
        <v>52</v>
      </c>
      <c r="Z13" s="326">
        <v>41240</v>
      </c>
      <c r="AA13" s="88" t="s">
        <v>160</v>
      </c>
      <c r="AB13" s="88">
        <v>0.5</v>
      </c>
      <c r="AC13" s="88">
        <v>1</v>
      </c>
      <c r="AD13" s="88">
        <f t="shared" si="2"/>
        <v>1.5</v>
      </c>
      <c r="AE13" s="88">
        <v>0.5</v>
      </c>
      <c r="AF13" s="88">
        <v>1</v>
      </c>
      <c r="AG13" s="88">
        <f t="shared" si="3"/>
        <v>1.5</v>
      </c>
      <c r="AH13" s="88">
        <v>0.5</v>
      </c>
      <c r="AI13" s="88">
        <v>1</v>
      </c>
      <c r="AJ13" s="88">
        <f t="shared" si="4"/>
        <v>1.5</v>
      </c>
      <c r="AK13" s="88">
        <v>0.5</v>
      </c>
      <c r="AL13" s="88">
        <v>1</v>
      </c>
      <c r="AM13" s="88">
        <f t="shared" si="5"/>
        <v>1.5</v>
      </c>
      <c r="AN13" s="88">
        <v>0.5</v>
      </c>
      <c r="AO13" s="88">
        <v>1</v>
      </c>
      <c r="AP13" s="88">
        <f t="shared" si="6"/>
        <v>1.5</v>
      </c>
      <c r="AQ13" s="328" t="s">
        <v>520</v>
      </c>
      <c r="AR13" s="23">
        <v>75</v>
      </c>
      <c r="AS13" s="23">
        <v>104</v>
      </c>
      <c r="AT13" s="180">
        <v>8</v>
      </c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64" ht="23.25" customHeight="1">
      <c r="A14" s="88">
        <v>11</v>
      </c>
      <c r="B14" s="259" t="s">
        <v>459</v>
      </c>
      <c r="C14" s="21" t="s">
        <v>31</v>
      </c>
      <c r="D14" s="327" t="s">
        <v>60</v>
      </c>
      <c r="E14" s="89" t="s">
        <v>26</v>
      </c>
      <c r="F14" s="90" t="s">
        <v>61</v>
      </c>
      <c r="G14" s="89" t="s">
        <v>58</v>
      </c>
      <c r="H14" s="89">
        <v>290</v>
      </c>
      <c r="I14" s="89">
        <v>50</v>
      </c>
      <c r="J14" s="89">
        <v>50</v>
      </c>
      <c r="K14" s="89">
        <v>100</v>
      </c>
      <c r="L14" s="32">
        <f t="shared" si="0"/>
        <v>490</v>
      </c>
      <c r="M14" s="273"/>
      <c r="N14" s="274" t="s">
        <v>508</v>
      </c>
      <c r="O14" s="57">
        <v>155</v>
      </c>
      <c r="P14" s="215">
        <v>108.33</v>
      </c>
      <c r="Q14" s="57">
        <f t="shared" si="1"/>
        <v>263.33</v>
      </c>
      <c r="R14" s="123" t="s">
        <v>471</v>
      </c>
      <c r="S14" s="117">
        <v>2</v>
      </c>
      <c r="T14" s="117" t="s">
        <v>500</v>
      </c>
      <c r="U14" s="324">
        <v>3408</v>
      </c>
      <c r="V14" s="88" t="s">
        <v>29</v>
      </c>
      <c r="W14" s="325">
        <v>50290</v>
      </c>
      <c r="X14" s="324">
        <v>3800101935509</v>
      </c>
      <c r="Y14" s="88" t="s">
        <v>30</v>
      </c>
      <c r="Z14" s="326">
        <v>40177</v>
      </c>
      <c r="AA14" s="88" t="s">
        <v>62</v>
      </c>
      <c r="AB14" s="88">
        <v>1</v>
      </c>
      <c r="AC14" s="88">
        <v>1</v>
      </c>
      <c r="AD14" s="88">
        <f t="shared" si="2"/>
        <v>2</v>
      </c>
      <c r="AE14" s="88">
        <v>0.5</v>
      </c>
      <c r="AF14" s="88">
        <v>1</v>
      </c>
      <c r="AG14" s="88">
        <f t="shared" si="3"/>
        <v>1.5</v>
      </c>
      <c r="AH14" s="88">
        <v>0.5</v>
      </c>
      <c r="AI14" s="88">
        <v>1</v>
      </c>
      <c r="AJ14" s="88">
        <f t="shared" si="4"/>
        <v>1.5</v>
      </c>
      <c r="AK14" s="88">
        <v>1</v>
      </c>
      <c r="AL14" s="88">
        <v>1</v>
      </c>
      <c r="AM14" s="88">
        <f t="shared" si="5"/>
        <v>2</v>
      </c>
      <c r="AN14" s="88">
        <v>0.5</v>
      </c>
      <c r="AO14" s="88">
        <v>1</v>
      </c>
      <c r="AP14" s="88">
        <f t="shared" si="6"/>
        <v>1.5</v>
      </c>
      <c r="AQ14" s="88"/>
      <c r="AR14" s="23">
        <v>70</v>
      </c>
      <c r="AS14" s="23">
        <v>11</v>
      </c>
      <c r="AT14" s="180">
        <v>5</v>
      </c>
    </row>
    <row r="15" spans="1:64" ht="23.25" customHeight="1">
      <c r="A15" s="88">
        <v>47</v>
      </c>
      <c r="B15" s="259" t="s">
        <v>459</v>
      </c>
      <c r="C15" s="21" t="s">
        <v>89</v>
      </c>
      <c r="D15" s="327" t="s">
        <v>154</v>
      </c>
      <c r="E15" s="89" t="s">
        <v>26</v>
      </c>
      <c r="F15" s="90" t="s">
        <v>155</v>
      </c>
      <c r="G15" s="89" t="s">
        <v>58</v>
      </c>
      <c r="H15" s="89">
        <v>284</v>
      </c>
      <c r="I15" s="89">
        <v>50</v>
      </c>
      <c r="J15" s="89">
        <v>49</v>
      </c>
      <c r="K15" s="89">
        <v>99</v>
      </c>
      <c r="L15" s="32">
        <f t="shared" si="0"/>
        <v>482</v>
      </c>
      <c r="M15" s="273">
        <v>279</v>
      </c>
      <c r="N15" s="273">
        <v>2</v>
      </c>
      <c r="O15" s="57">
        <v>153</v>
      </c>
      <c r="P15" s="215">
        <v>119.17</v>
      </c>
      <c r="Q15" s="57">
        <f t="shared" si="1"/>
        <v>272.17</v>
      </c>
      <c r="R15" s="124" t="s">
        <v>472</v>
      </c>
      <c r="S15" s="116">
        <v>3</v>
      </c>
      <c r="T15" s="116" t="s">
        <v>500</v>
      </c>
      <c r="U15" s="324">
        <v>3339</v>
      </c>
      <c r="V15" s="88" t="s">
        <v>29</v>
      </c>
      <c r="W15" s="325">
        <v>46040</v>
      </c>
      <c r="X15" s="324">
        <v>3930200089125</v>
      </c>
      <c r="Y15" s="88" t="s">
        <v>30</v>
      </c>
      <c r="Z15" s="326">
        <v>38626</v>
      </c>
      <c r="AA15" s="88" t="s">
        <v>72</v>
      </c>
      <c r="AB15" s="88">
        <v>1</v>
      </c>
      <c r="AC15" s="88">
        <v>1</v>
      </c>
      <c r="AD15" s="88">
        <f t="shared" si="2"/>
        <v>2</v>
      </c>
      <c r="AE15" s="88">
        <v>0.5</v>
      </c>
      <c r="AF15" s="88">
        <v>1</v>
      </c>
      <c r="AG15" s="88">
        <f t="shared" si="3"/>
        <v>1.5</v>
      </c>
      <c r="AH15" s="88">
        <v>0.5</v>
      </c>
      <c r="AI15" s="88">
        <v>1</v>
      </c>
      <c r="AJ15" s="88">
        <f t="shared" si="4"/>
        <v>1.5</v>
      </c>
      <c r="AK15" s="88">
        <v>1</v>
      </c>
      <c r="AL15" s="88">
        <v>1</v>
      </c>
      <c r="AM15" s="88">
        <f t="shared" si="5"/>
        <v>2</v>
      </c>
      <c r="AN15" s="88">
        <v>0.5</v>
      </c>
      <c r="AO15" s="88">
        <v>1</v>
      </c>
      <c r="AP15" s="88">
        <f t="shared" si="6"/>
        <v>1.5</v>
      </c>
      <c r="AQ15" s="88"/>
      <c r="AR15" s="23">
        <v>66</v>
      </c>
      <c r="AS15" s="23">
        <v>47</v>
      </c>
      <c r="AT15" s="180">
        <v>1</v>
      </c>
    </row>
    <row r="16" spans="1:64" ht="23.25" customHeight="1">
      <c r="A16" s="88">
        <v>49</v>
      </c>
      <c r="B16" s="259" t="s">
        <v>459</v>
      </c>
      <c r="C16" s="21" t="s">
        <v>89</v>
      </c>
      <c r="D16" s="327" t="s">
        <v>158</v>
      </c>
      <c r="E16" s="89" t="s">
        <v>26</v>
      </c>
      <c r="F16" s="90" t="s">
        <v>159</v>
      </c>
      <c r="G16" s="89" t="s">
        <v>58</v>
      </c>
      <c r="H16" s="89">
        <v>275</v>
      </c>
      <c r="I16" s="89">
        <v>50</v>
      </c>
      <c r="J16" s="89">
        <v>50</v>
      </c>
      <c r="K16" s="89">
        <v>100</v>
      </c>
      <c r="L16" s="32">
        <f t="shared" si="0"/>
        <v>475</v>
      </c>
      <c r="M16" s="273">
        <v>274</v>
      </c>
      <c r="N16" s="273">
        <v>4</v>
      </c>
      <c r="O16" s="57">
        <v>153</v>
      </c>
      <c r="P16" s="215">
        <v>119.17</v>
      </c>
      <c r="Q16" s="57">
        <f t="shared" si="1"/>
        <v>272.17</v>
      </c>
      <c r="R16" s="123" t="s">
        <v>473</v>
      </c>
      <c r="S16" s="117">
        <v>4</v>
      </c>
      <c r="T16" s="117" t="s">
        <v>500</v>
      </c>
      <c r="U16" s="324">
        <v>3377</v>
      </c>
      <c r="V16" s="88" t="s">
        <v>29</v>
      </c>
      <c r="W16" s="325">
        <v>53080</v>
      </c>
      <c r="X16" s="324">
        <v>3930200118532</v>
      </c>
      <c r="Y16" s="88" t="s">
        <v>30</v>
      </c>
      <c r="Z16" s="326">
        <v>41240</v>
      </c>
      <c r="AA16" s="88" t="s">
        <v>160</v>
      </c>
      <c r="AB16" s="88">
        <v>0.5</v>
      </c>
      <c r="AC16" s="88">
        <v>1</v>
      </c>
      <c r="AD16" s="88">
        <f t="shared" si="2"/>
        <v>1.5</v>
      </c>
      <c r="AE16" s="88">
        <v>0.5</v>
      </c>
      <c r="AF16" s="88">
        <v>1</v>
      </c>
      <c r="AG16" s="88">
        <f t="shared" si="3"/>
        <v>1.5</v>
      </c>
      <c r="AH16" s="88">
        <v>1</v>
      </c>
      <c r="AI16" s="88">
        <v>1</v>
      </c>
      <c r="AJ16" s="88">
        <f t="shared" si="4"/>
        <v>2</v>
      </c>
      <c r="AK16" s="88">
        <v>0.5</v>
      </c>
      <c r="AL16" s="88">
        <v>1</v>
      </c>
      <c r="AM16" s="88">
        <f t="shared" si="5"/>
        <v>1.5</v>
      </c>
      <c r="AN16" s="88">
        <v>0.5</v>
      </c>
      <c r="AO16" s="88">
        <v>1</v>
      </c>
      <c r="AP16" s="88">
        <f t="shared" si="6"/>
        <v>1.5</v>
      </c>
      <c r="AQ16" s="88"/>
      <c r="AR16" s="23">
        <v>68</v>
      </c>
      <c r="AS16" s="23">
        <v>49</v>
      </c>
      <c r="AT16" s="180">
        <v>3</v>
      </c>
    </row>
    <row r="17" spans="1:64" ht="23.25" customHeight="1">
      <c r="A17" s="88">
        <v>51</v>
      </c>
      <c r="B17" s="259" t="s">
        <v>459</v>
      </c>
      <c r="C17" s="21" t="s">
        <v>89</v>
      </c>
      <c r="D17" s="327" t="s">
        <v>163</v>
      </c>
      <c r="E17" s="89" t="s">
        <v>26</v>
      </c>
      <c r="F17" s="90" t="s">
        <v>164</v>
      </c>
      <c r="G17" s="89" t="s">
        <v>58</v>
      </c>
      <c r="H17" s="89">
        <v>276</v>
      </c>
      <c r="I17" s="89">
        <v>50</v>
      </c>
      <c r="J17" s="89">
        <v>50</v>
      </c>
      <c r="K17" s="89">
        <v>99</v>
      </c>
      <c r="L17" s="32">
        <f t="shared" si="0"/>
        <v>475</v>
      </c>
      <c r="M17" s="273">
        <v>275</v>
      </c>
      <c r="N17" s="273">
        <v>3</v>
      </c>
      <c r="O17" s="57">
        <v>154</v>
      </c>
      <c r="P17" s="215">
        <v>108.33</v>
      </c>
      <c r="Q17" s="57">
        <f t="shared" si="1"/>
        <v>262.33</v>
      </c>
      <c r="R17" s="124" t="s">
        <v>474</v>
      </c>
      <c r="S17" s="116">
        <v>5</v>
      </c>
      <c r="T17" s="116" t="s">
        <v>500</v>
      </c>
      <c r="U17" s="324">
        <v>3435</v>
      </c>
      <c r="V17" s="88" t="s">
        <v>29</v>
      </c>
      <c r="W17" s="325">
        <v>39370</v>
      </c>
      <c r="X17" s="324">
        <v>3930200047520</v>
      </c>
      <c r="Y17" s="88" t="s">
        <v>30</v>
      </c>
      <c r="Z17" s="326">
        <v>40451</v>
      </c>
      <c r="AA17" s="88" t="s">
        <v>165</v>
      </c>
      <c r="AB17" s="88">
        <v>0.5</v>
      </c>
      <c r="AC17" s="88">
        <v>1</v>
      </c>
      <c r="AD17" s="88">
        <f t="shared" si="2"/>
        <v>1.5</v>
      </c>
      <c r="AE17" s="88">
        <v>0.5</v>
      </c>
      <c r="AF17" s="88">
        <v>1</v>
      </c>
      <c r="AG17" s="88">
        <f t="shared" si="3"/>
        <v>1.5</v>
      </c>
      <c r="AH17" s="88">
        <v>0.5</v>
      </c>
      <c r="AI17" s="88">
        <v>1</v>
      </c>
      <c r="AJ17" s="88">
        <f t="shared" si="4"/>
        <v>1.5</v>
      </c>
      <c r="AK17" s="88">
        <v>0.5</v>
      </c>
      <c r="AL17" s="88">
        <v>1</v>
      </c>
      <c r="AM17" s="88">
        <f t="shared" si="5"/>
        <v>1.5</v>
      </c>
      <c r="AN17" s="88">
        <v>1</v>
      </c>
      <c r="AO17" s="88">
        <v>1</v>
      </c>
      <c r="AP17" s="88">
        <f t="shared" si="6"/>
        <v>2</v>
      </c>
      <c r="AQ17" s="88"/>
      <c r="AR17" s="23">
        <v>72</v>
      </c>
      <c r="AS17" s="23">
        <v>51</v>
      </c>
      <c r="AT17" s="180">
        <v>7</v>
      </c>
    </row>
    <row r="18" spans="1:64" s="8" customFormat="1" ht="23.25" customHeight="1">
      <c r="A18" s="329">
        <v>48</v>
      </c>
      <c r="B18" s="280" t="s">
        <v>459</v>
      </c>
      <c r="C18" s="281" t="s">
        <v>89</v>
      </c>
      <c r="D18" s="330" t="s">
        <v>156</v>
      </c>
      <c r="E18" s="331" t="s">
        <v>26</v>
      </c>
      <c r="F18" s="332" t="s">
        <v>157</v>
      </c>
      <c r="G18" s="331" t="s">
        <v>58</v>
      </c>
      <c r="H18" s="331">
        <v>269</v>
      </c>
      <c r="I18" s="331">
        <v>50</v>
      </c>
      <c r="J18" s="331">
        <v>50</v>
      </c>
      <c r="K18" s="331">
        <v>98</v>
      </c>
      <c r="L18" s="285">
        <f t="shared" si="0"/>
        <v>467</v>
      </c>
      <c r="M18" s="287">
        <v>272</v>
      </c>
      <c r="N18" s="287">
        <v>6</v>
      </c>
      <c r="O18" s="116">
        <v>142</v>
      </c>
      <c r="P18" s="288">
        <v>108.33</v>
      </c>
      <c r="Q18" s="116">
        <f t="shared" si="1"/>
        <v>250.32999999999998</v>
      </c>
      <c r="R18" s="116" t="s">
        <v>487</v>
      </c>
      <c r="S18" s="116">
        <v>6</v>
      </c>
      <c r="T18" s="116" t="s">
        <v>501</v>
      </c>
      <c r="U18" s="324">
        <v>3361</v>
      </c>
      <c r="V18" s="88"/>
      <c r="W18" s="325"/>
      <c r="X18" s="333"/>
      <c r="Y18" s="88" t="s">
        <v>30</v>
      </c>
      <c r="Z18" s="345" t="s">
        <v>521</v>
      </c>
      <c r="AA18" s="88" t="s">
        <v>59</v>
      </c>
      <c r="AB18" s="312">
        <v>0.5</v>
      </c>
      <c r="AC18" s="312">
        <v>1</v>
      </c>
      <c r="AD18" s="334">
        <f t="shared" si="2"/>
        <v>1.5</v>
      </c>
      <c r="AE18" s="312">
        <v>0.5</v>
      </c>
      <c r="AF18" s="312">
        <v>1</v>
      </c>
      <c r="AG18" s="312">
        <f t="shared" si="3"/>
        <v>1.5</v>
      </c>
      <c r="AH18" s="311">
        <v>1</v>
      </c>
      <c r="AI18" s="311">
        <v>1</v>
      </c>
      <c r="AJ18" s="311">
        <f t="shared" si="4"/>
        <v>2</v>
      </c>
      <c r="AK18" s="312">
        <v>0.5</v>
      </c>
      <c r="AL18" s="312">
        <v>1</v>
      </c>
      <c r="AM18" s="312">
        <f t="shared" si="5"/>
        <v>1.5</v>
      </c>
      <c r="AN18" s="312">
        <v>0.5</v>
      </c>
      <c r="AO18" s="312">
        <v>1</v>
      </c>
      <c r="AP18" s="312">
        <f t="shared" si="6"/>
        <v>1.5</v>
      </c>
      <c r="AQ18" s="335"/>
      <c r="AR18" s="23">
        <v>67</v>
      </c>
      <c r="AS18" s="23">
        <v>48</v>
      </c>
      <c r="AT18" s="180">
        <v>2</v>
      </c>
      <c r="AU18" s="9"/>
      <c r="AV18" s="9"/>
      <c r="AW18" s="9"/>
    </row>
    <row r="19" spans="1:64" s="8" customFormat="1" ht="23.25" customHeight="1">
      <c r="A19" s="329">
        <v>102</v>
      </c>
      <c r="B19" s="280" t="s">
        <v>459</v>
      </c>
      <c r="C19" s="281" t="s">
        <v>218</v>
      </c>
      <c r="D19" s="330" t="s">
        <v>282</v>
      </c>
      <c r="E19" s="331" t="s">
        <v>26</v>
      </c>
      <c r="F19" s="332" t="s">
        <v>283</v>
      </c>
      <c r="G19" s="331" t="s">
        <v>58</v>
      </c>
      <c r="H19" s="331">
        <v>260</v>
      </c>
      <c r="I19" s="331">
        <v>50</v>
      </c>
      <c r="J19" s="331">
        <v>49</v>
      </c>
      <c r="K19" s="331">
        <v>94</v>
      </c>
      <c r="L19" s="285">
        <f t="shared" si="0"/>
        <v>453</v>
      </c>
      <c r="M19" s="287">
        <v>271</v>
      </c>
      <c r="N19" s="287">
        <v>7</v>
      </c>
      <c r="O19" s="116">
        <v>144</v>
      </c>
      <c r="P19" s="288">
        <v>75.83</v>
      </c>
      <c r="Q19" s="116">
        <f t="shared" si="1"/>
        <v>219.82999999999998</v>
      </c>
      <c r="R19" s="116" t="s">
        <v>476</v>
      </c>
      <c r="S19" s="116">
        <v>7</v>
      </c>
      <c r="T19" s="116" t="s">
        <v>501</v>
      </c>
      <c r="U19" s="324">
        <v>3426</v>
      </c>
      <c r="V19" s="88"/>
      <c r="W19" s="325"/>
      <c r="X19" s="333"/>
      <c r="Y19" s="88" t="s">
        <v>30</v>
      </c>
      <c r="Z19" s="345" t="s">
        <v>522</v>
      </c>
      <c r="AA19" s="347" t="s">
        <v>534</v>
      </c>
      <c r="AB19" s="312">
        <v>0.5</v>
      </c>
      <c r="AC19" s="312">
        <v>1</v>
      </c>
      <c r="AD19" s="334">
        <f t="shared" si="2"/>
        <v>1.5</v>
      </c>
      <c r="AE19" s="312">
        <v>0.5</v>
      </c>
      <c r="AF19" s="312">
        <v>1</v>
      </c>
      <c r="AG19" s="312">
        <f t="shared" si="3"/>
        <v>1.5</v>
      </c>
      <c r="AH19" s="312">
        <v>0.5</v>
      </c>
      <c r="AI19" s="312">
        <v>1</v>
      </c>
      <c r="AJ19" s="311">
        <f t="shared" si="4"/>
        <v>1.5</v>
      </c>
      <c r="AK19" s="312">
        <v>0.5</v>
      </c>
      <c r="AL19" s="312">
        <v>1</v>
      </c>
      <c r="AM19" s="312">
        <f t="shared" si="5"/>
        <v>1.5</v>
      </c>
      <c r="AN19" s="312">
        <v>0.5</v>
      </c>
      <c r="AO19" s="312">
        <v>1</v>
      </c>
      <c r="AP19" s="312">
        <f t="shared" si="6"/>
        <v>1.5</v>
      </c>
      <c r="AQ19" s="328" t="s">
        <v>520</v>
      </c>
      <c r="AR19" s="23">
        <v>71</v>
      </c>
      <c r="AS19" s="23">
        <v>102</v>
      </c>
      <c r="AT19" s="180">
        <v>6</v>
      </c>
      <c r="AU19" s="9"/>
      <c r="AV19" s="9"/>
      <c r="AW19" s="9"/>
    </row>
    <row r="20" spans="1:64" s="34" customFormat="1" ht="23.25" customHeight="1">
      <c r="A20" s="88">
        <v>50</v>
      </c>
      <c r="B20" s="259" t="s">
        <v>459</v>
      </c>
      <c r="C20" s="21" t="s">
        <v>89</v>
      </c>
      <c r="D20" s="327" t="s">
        <v>161</v>
      </c>
      <c r="E20" s="89" t="s">
        <v>26</v>
      </c>
      <c r="F20" s="90" t="s">
        <v>162</v>
      </c>
      <c r="G20" s="89" t="s">
        <v>58</v>
      </c>
      <c r="H20" s="89">
        <v>289</v>
      </c>
      <c r="I20" s="89">
        <v>47</v>
      </c>
      <c r="J20" s="89">
        <v>48</v>
      </c>
      <c r="K20" s="89">
        <v>99</v>
      </c>
      <c r="L20" s="32">
        <f t="shared" si="0"/>
        <v>483</v>
      </c>
      <c r="M20" s="273">
        <v>273</v>
      </c>
      <c r="N20" s="273">
        <v>5</v>
      </c>
      <c r="O20" s="57">
        <v>133</v>
      </c>
      <c r="P20" s="215">
        <v>97.5</v>
      </c>
      <c r="Q20" s="57">
        <f t="shared" si="1"/>
        <v>230.5</v>
      </c>
      <c r="R20" s="124" t="s">
        <v>488</v>
      </c>
      <c r="S20" s="116">
        <v>8</v>
      </c>
      <c r="T20" s="116" t="s">
        <v>335</v>
      </c>
      <c r="U20" s="324">
        <v>3397</v>
      </c>
      <c r="V20" s="88" t="s">
        <v>29</v>
      </c>
      <c r="W20" s="325">
        <v>52060</v>
      </c>
      <c r="X20" s="324">
        <v>3960900113258</v>
      </c>
      <c r="Y20" s="88" t="s">
        <v>30</v>
      </c>
      <c r="Z20" s="326">
        <v>41240</v>
      </c>
      <c r="AA20" s="88" t="s">
        <v>160</v>
      </c>
      <c r="AB20" s="88">
        <v>0.5</v>
      </c>
      <c r="AC20" s="88">
        <v>1</v>
      </c>
      <c r="AD20" s="88">
        <f t="shared" si="2"/>
        <v>1.5</v>
      </c>
      <c r="AE20" s="88">
        <v>0.5</v>
      </c>
      <c r="AF20" s="88">
        <v>1</v>
      </c>
      <c r="AG20" s="88">
        <f t="shared" si="3"/>
        <v>1.5</v>
      </c>
      <c r="AH20" s="88">
        <v>0.5</v>
      </c>
      <c r="AI20" s="88">
        <v>1</v>
      </c>
      <c r="AJ20" s="88">
        <f t="shared" si="4"/>
        <v>1.5</v>
      </c>
      <c r="AK20" s="88">
        <v>0.5</v>
      </c>
      <c r="AL20" s="88">
        <v>1</v>
      </c>
      <c r="AM20" s="88">
        <f t="shared" si="5"/>
        <v>1.5</v>
      </c>
      <c r="AN20" s="88">
        <v>0.5</v>
      </c>
      <c r="AO20" s="88">
        <v>1</v>
      </c>
      <c r="AP20" s="88">
        <f t="shared" si="6"/>
        <v>1.5</v>
      </c>
      <c r="AQ20" s="328" t="s">
        <v>520</v>
      </c>
      <c r="AR20" s="23">
        <v>69</v>
      </c>
      <c r="AS20" s="23">
        <v>50</v>
      </c>
      <c r="AT20" s="180">
        <v>4</v>
      </c>
      <c r="AU20" s="9"/>
      <c r="AV20" s="9"/>
      <c r="AW20" s="9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64" s="249" customFormat="1" ht="23.25" customHeight="1">
      <c r="A21" s="88">
        <v>23</v>
      </c>
      <c r="B21" s="259" t="s">
        <v>454</v>
      </c>
      <c r="C21" s="21" t="s">
        <v>89</v>
      </c>
      <c r="D21" s="327" t="s">
        <v>95</v>
      </c>
      <c r="E21" s="89" t="s">
        <v>26</v>
      </c>
      <c r="F21" s="90" t="s">
        <v>96</v>
      </c>
      <c r="G21" s="32" t="s">
        <v>28</v>
      </c>
      <c r="H21" s="32">
        <v>299</v>
      </c>
      <c r="I21" s="32">
        <v>50</v>
      </c>
      <c r="J21" s="32">
        <v>50</v>
      </c>
      <c r="K21" s="32">
        <v>100</v>
      </c>
      <c r="L21" s="32">
        <f t="shared" si="0"/>
        <v>499</v>
      </c>
      <c r="M21" s="154">
        <v>285</v>
      </c>
      <c r="N21" s="154">
        <v>1</v>
      </c>
      <c r="O21" s="57">
        <v>160</v>
      </c>
      <c r="P21" s="215">
        <v>108.33</v>
      </c>
      <c r="Q21" s="57">
        <f t="shared" si="1"/>
        <v>268.33</v>
      </c>
      <c r="R21" s="124" t="s">
        <v>470</v>
      </c>
      <c r="S21" s="116">
        <v>1</v>
      </c>
      <c r="T21" s="116" t="s">
        <v>500</v>
      </c>
      <c r="U21" s="324">
        <v>1443</v>
      </c>
      <c r="V21" s="88" t="s">
        <v>29</v>
      </c>
      <c r="W21" s="325">
        <v>47660</v>
      </c>
      <c r="X21" s="324">
        <v>3930600191211</v>
      </c>
      <c r="Y21" s="88" t="s">
        <v>30</v>
      </c>
      <c r="Z21" s="326">
        <v>40177</v>
      </c>
      <c r="AA21" s="88" t="s">
        <v>62</v>
      </c>
      <c r="AB21" s="88">
        <v>1</v>
      </c>
      <c r="AC21" s="88">
        <v>1</v>
      </c>
      <c r="AD21" s="88">
        <f t="shared" si="2"/>
        <v>2</v>
      </c>
      <c r="AE21" s="88">
        <v>0.5</v>
      </c>
      <c r="AF21" s="88">
        <v>1</v>
      </c>
      <c r="AG21" s="88">
        <f t="shared" si="3"/>
        <v>1.5</v>
      </c>
      <c r="AH21" s="88">
        <v>0.5</v>
      </c>
      <c r="AI21" s="88">
        <v>1</v>
      </c>
      <c r="AJ21" s="88">
        <f t="shared" si="4"/>
        <v>1.5</v>
      </c>
      <c r="AK21" s="88">
        <v>0.5</v>
      </c>
      <c r="AL21" s="88">
        <v>1</v>
      </c>
      <c r="AM21" s="88">
        <f t="shared" si="5"/>
        <v>1.5</v>
      </c>
      <c r="AN21" s="88">
        <v>1</v>
      </c>
      <c r="AO21" s="88">
        <v>1</v>
      </c>
      <c r="AP21" s="88">
        <f t="shared" si="6"/>
        <v>2</v>
      </c>
      <c r="AQ21" s="88"/>
      <c r="AR21" s="23">
        <v>19</v>
      </c>
      <c r="AS21" s="23">
        <v>23</v>
      </c>
      <c r="AT21" s="180">
        <v>9</v>
      </c>
      <c r="AU21" s="9"/>
      <c r="AV21" s="9"/>
      <c r="AW21" s="9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64" s="249" customFormat="1" ht="23.25" customHeight="1">
      <c r="A22" s="88">
        <v>5</v>
      </c>
      <c r="B22" s="259" t="s">
        <v>454</v>
      </c>
      <c r="C22" s="21" t="s">
        <v>31</v>
      </c>
      <c r="D22" s="327" t="s">
        <v>41</v>
      </c>
      <c r="E22" s="89" t="s">
        <v>26</v>
      </c>
      <c r="F22" s="90" t="s">
        <v>42</v>
      </c>
      <c r="G22" s="32" t="s">
        <v>28</v>
      </c>
      <c r="H22" s="32">
        <v>283</v>
      </c>
      <c r="I22" s="32">
        <v>49</v>
      </c>
      <c r="J22" s="32">
        <v>49</v>
      </c>
      <c r="K22" s="32">
        <v>99</v>
      </c>
      <c r="L22" s="32">
        <f t="shared" si="0"/>
        <v>480</v>
      </c>
      <c r="M22" s="154"/>
      <c r="N22" s="274" t="s">
        <v>508</v>
      </c>
      <c r="O22" s="57">
        <v>158</v>
      </c>
      <c r="P22" s="215">
        <v>119.17</v>
      </c>
      <c r="Q22" s="57">
        <f t="shared" si="1"/>
        <v>277.17</v>
      </c>
      <c r="R22" s="124" t="s">
        <v>471</v>
      </c>
      <c r="S22" s="116">
        <v>2</v>
      </c>
      <c r="T22" s="116" t="s">
        <v>500</v>
      </c>
      <c r="U22" s="324">
        <v>1485</v>
      </c>
      <c r="V22" s="88" t="s">
        <v>29</v>
      </c>
      <c r="W22" s="325">
        <v>44560</v>
      </c>
      <c r="X22" s="324">
        <v>3930100855781</v>
      </c>
      <c r="Y22" s="88" t="s">
        <v>30</v>
      </c>
      <c r="Z22" s="326">
        <v>39092</v>
      </c>
      <c r="AA22" s="88" t="s">
        <v>43</v>
      </c>
      <c r="AB22" s="88">
        <v>0.5</v>
      </c>
      <c r="AC22" s="88">
        <v>1</v>
      </c>
      <c r="AD22" s="88">
        <f t="shared" si="2"/>
        <v>1.5</v>
      </c>
      <c r="AE22" s="88">
        <v>1</v>
      </c>
      <c r="AF22" s="88">
        <v>1</v>
      </c>
      <c r="AG22" s="88">
        <f t="shared" si="3"/>
        <v>2</v>
      </c>
      <c r="AH22" s="88">
        <v>0.5</v>
      </c>
      <c r="AI22" s="88">
        <v>1</v>
      </c>
      <c r="AJ22" s="88">
        <f t="shared" si="4"/>
        <v>1.5</v>
      </c>
      <c r="AK22" s="88">
        <v>0.5</v>
      </c>
      <c r="AL22" s="88">
        <v>1</v>
      </c>
      <c r="AM22" s="88">
        <f t="shared" si="5"/>
        <v>1.5</v>
      </c>
      <c r="AN22" s="88">
        <v>0.5</v>
      </c>
      <c r="AO22" s="88">
        <v>1</v>
      </c>
      <c r="AP22" s="88">
        <f t="shared" si="6"/>
        <v>1.5</v>
      </c>
      <c r="AQ22" s="88"/>
      <c r="AR22" s="23">
        <v>22</v>
      </c>
      <c r="AS22" s="23">
        <v>5</v>
      </c>
      <c r="AT22" s="180">
        <v>13</v>
      </c>
      <c r="AU22" s="9"/>
      <c r="AV22" s="9"/>
      <c r="AW22" s="9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64" s="249" customFormat="1" ht="23.25" customHeight="1">
      <c r="A23" s="88">
        <v>75</v>
      </c>
      <c r="B23" s="259" t="s">
        <v>454</v>
      </c>
      <c r="C23" s="21" t="s">
        <v>218</v>
      </c>
      <c r="D23" s="327" t="s">
        <v>219</v>
      </c>
      <c r="E23" s="89" t="s">
        <v>26</v>
      </c>
      <c r="F23" s="90" t="s">
        <v>220</v>
      </c>
      <c r="G23" s="32" t="s">
        <v>28</v>
      </c>
      <c r="H23" s="32">
        <v>292</v>
      </c>
      <c r="I23" s="32">
        <v>50</v>
      </c>
      <c r="J23" s="32">
        <v>50</v>
      </c>
      <c r="K23" s="32">
        <v>100</v>
      </c>
      <c r="L23" s="32">
        <f t="shared" si="0"/>
        <v>492</v>
      </c>
      <c r="M23" s="154">
        <v>279</v>
      </c>
      <c r="N23" s="154">
        <v>3</v>
      </c>
      <c r="O23" s="57">
        <v>155</v>
      </c>
      <c r="P23" s="215">
        <v>119.17</v>
      </c>
      <c r="Q23" s="57">
        <f t="shared" si="1"/>
        <v>274.17</v>
      </c>
      <c r="R23" s="123" t="s">
        <v>472</v>
      </c>
      <c r="S23" s="117">
        <v>3</v>
      </c>
      <c r="T23" s="117" t="s">
        <v>500</v>
      </c>
      <c r="U23" s="324">
        <v>1024</v>
      </c>
      <c r="V23" s="88" t="s">
        <v>51</v>
      </c>
      <c r="W23" s="325">
        <v>32650</v>
      </c>
      <c r="X23" s="324">
        <v>3939900012816</v>
      </c>
      <c r="Y23" s="88" t="s">
        <v>52</v>
      </c>
      <c r="Z23" s="326">
        <v>39092</v>
      </c>
      <c r="AA23" s="88" t="s">
        <v>43</v>
      </c>
      <c r="AB23" s="88">
        <v>1</v>
      </c>
      <c r="AC23" s="88">
        <v>1</v>
      </c>
      <c r="AD23" s="88">
        <f t="shared" si="2"/>
        <v>2</v>
      </c>
      <c r="AE23" s="88">
        <v>0.5</v>
      </c>
      <c r="AF23" s="88">
        <v>1</v>
      </c>
      <c r="AG23" s="88">
        <f t="shared" si="3"/>
        <v>1.5</v>
      </c>
      <c r="AH23" s="88">
        <v>0.5</v>
      </c>
      <c r="AI23" s="88">
        <v>1</v>
      </c>
      <c r="AJ23" s="88">
        <f t="shared" si="4"/>
        <v>1.5</v>
      </c>
      <c r="AK23" s="88">
        <v>0.5</v>
      </c>
      <c r="AL23" s="88">
        <v>1</v>
      </c>
      <c r="AM23" s="88">
        <f t="shared" si="5"/>
        <v>1.5</v>
      </c>
      <c r="AN23" s="88">
        <v>1</v>
      </c>
      <c r="AO23" s="88">
        <v>1</v>
      </c>
      <c r="AP23" s="88">
        <f t="shared" si="6"/>
        <v>2</v>
      </c>
      <c r="AQ23" s="88"/>
      <c r="AR23" s="23">
        <v>3</v>
      </c>
      <c r="AS23" s="23">
        <v>75</v>
      </c>
      <c r="AT23" s="180">
        <v>1</v>
      </c>
      <c r="AU23" s="9"/>
      <c r="AV23" s="9"/>
      <c r="AW23" s="9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</row>
    <row r="24" spans="1:64" s="34" customFormat="1" ht="23.25" customHeight="1">
      <c r="A24" s="88">
        <v>84</v>
      </c>
      <c r="B24" s="259" t="s">
        <v>454</v>
      </c>
      <c r="C24" s="21" t="s">
        <v>218</v>
      </c>
      <c r="D24" s="327" t="s">
        <v>238</v>
      </c>
      <c r="E24" s="89" t="s">
        <v>26</v>
      </c>
      <c r="F24" s="90" t="s">
        <v>239</v>
      </c>
      <c r="G24" s="32" t="s">
        <v>28</v>
      </c>
      <c r="H24" s="32">
        <v>295</v>
      </c>
      <c r="I24" s="32">
        <v>50</v>
      </c>
      <c r="J24" s="32">
        <v>50</v>
      </c>
      <c r="K24" s="32">
        <v>93</v>
      </c>
      <c r="L24" s="32">
        <f t="shared" si="0"/>
        <v>488</v>
      </c>
      <c r="M24" s="154">
        <v>282</v>
      </c>
      <c r="N24" s="154">
        <v>2</v>
      </c>
      <c r="O24" s="57">
        <v>154</v>
      </c>
      <c r="P24" s="215">
        <v>97.5</v>
      </c>
      <c r="Q24" s="57">
        <f t="shared" si="1"/>
        <v>251.5</v>
      </c>
      <c r="R24" s="124" t="s">
        <v>473</v>
      </c>
      <c r="S24" s="116">
        <v>4</v>
      </c>
      <c r="T24" s="116" t="s">
        <v>500</v>
      </c>
      <c r="U24" s="324">
        <v>1288</v>
      </c>
      <c r="V24" s="88" t="s">
        <v>51</v>
      </c>
      <c r="W24" s="325">
        <v>35640</v>
      </c>
      <c r="X24" s="324">
        <v>3930800036073</v>
      </c>
      <c r="Y24" s="88" t="s">
        <v>52</v>
      </c>
      <c r="Z24" s="326">
        <v>40956</v>
      </c>
      <c r="AA24" s="88" t="s">
        <v>53</v>
      </c>
      <c r="AB24" s="88">
        <v>0.5</v>
      </c>
      <c r="AC24" s="88">
        <v>1</v>
      </c>
      <c r="AD24" s="88">
        <f t="shared" si="2"/>
        <v>1.5</v>
      </c>
      <c r="AE24" s="88">
        <v>0.5</v>
      </c>
      <c r="AF24" s="88">
        <v>1</v>
      </c>
      <c r="AG24" s="88">
        <f t="shared" si="3"/>
        <v>1.5</v>
      </c>
      <c r="AH24" s="88">
        <v>0.5</v>
      </c>
      <c r="AI24" s="88">
        <v>1</v>
      </c>
      <c r="AJ24" s="88">
        <f t="shared" si="4"/>
        <v>1.5</v>
      </c>
      <c r="AK24" s="88">
        <v>0.5</v>
      </c>
      <c r="AL24" s="88">
        <v>1</v>
      </c>
      <c r="AM24" s="88">
        <f t="shared" si="5"/>
        <v>1.5</v>
      </c>
      <c r="AN24" s="88">
        <v>0.5</v>
      </c>
      <c r="AO24" s="88">
        <v>1</v>
      </c>
      <c r="AP24" s="88">
        <f t="shared" si="6"/>
        <v>1.5</v>
      </c>
      <c r="AQ24" s="328" t="s">
        <v>520</v>
      </c>
      <c r="AR24" s="23">
        <v>17</v>
      </c>
      <c r="AS24" s="23">
        <v>84</v>
      </c>
      <c r="AT24" s="180">
        <v>12</v>
      </c>
      <c r="AU24" s="9"/>
      <c r="AV24" s="9"/>
      <c r="AW24" s="9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</row>
    <row r="25" spans="1:64" s="249" customFormat="1" ht="23.25" customHeight="1">
      <c r="A25" s="88">
        <v>82</v>
      </c>
      <c r="B25" s="259" t="s">
        <v>454</v>
      </c>
      <c r="C25" s="21" t="s">
        <v>218</v>
      </c>
      <c r="D25" s="327" t="s">
        <v>234</v>
      </c>
      <c r="E25" s="89" t="s">
        <v>26</v>
      </c>
      <c r="F25" s="90" t="s">
        <v>235</v>
      </c>
      <c r="G25" s="32" t="s">
        <v>28</v>
      </c>
      <c r="H25" s="32">
        <v>290</v>
      </c>
      <c r="I25" s="32">
        <v>50</v>
      </c>
      <c r="J25" s="32">
        <v>50</v>
      </c>
      <c r="K25" s="32">
        <v>100</v>
      </c>
      <c r="L25" s="32">
        <f t="shared" si="0"/>
        <v>490</v>
      </c>
      <c r="M25" s="154">
        <v>282</v>
      </c>
      <c r="N25" s="154">
        <v>2</v>
      </c>
      <c r="O25" s="57">
        <v>154</v>
      </c>
      <c r="P25" s="215">
        <v>75.83</v>
      </c>
      <c r="Q25" s="57">
        <f t="shared" si="1"/>
        <v>229.82999999999998</v>
      </c>
      <c r="R25" s="124" t="s">
        <v>474</v>
      </c>
      <c r="S25" s="116">
        <v>5</v>
      </c>
      <c r="T25" s="116" t="s">
        <v>500</v>
      </c>
      <c r="U25" s="324">
        <v>1258</v>
      </c>
      <c r="V25" s="88" t="s">
        <v>51</v>
      </c>
      <c r="W25" s="325">
        <v>37830</v>
      </c>
      <c r="X25" s="324">
        <v>3930100763398</v>
      </c>
      <c r="Y25" s="88" t="s">
        <v>52</v>
      </c>
      <c r="Z25" s="326">
        <v>41240</v>
      </c>
      <c r="AA25" s="88" t="s">
        <v>160</v>
      </c>
      <c r="AB25" s="88">
        <v>0.5</v>
      </c>
      <c r="AC25" s="88">
        <v>1</v>
      </c>
      <c r="AD25" s="88">
        <f t="shared" si="2"/>
        <v>1.5</v>
      </c>
      <c r="AE25" s="88">
        <v>0.5</v>
      </c>
      <c r="AF25" s="88">
        <v>1</v>
      </c>
      <c r="AG25" s="88">
        <f t="shared" si="3"/>
        <v>1.5</v>
      </c>
      <c r="AH25" s="88">
        <v>0.5</v>
      </c>
      <c r="AI25" s="88">
        <v>1</v>
      </c>
      <c r="AJ25" s="88">
        <f t="shared" si="4"/>
        <v>1.5</v>
      </c>
      <c r="AK25" s="88">
        <v>0.5</v>
      </c>
      <c r="AL25" s="88">
        <v>1</v>
      </c>
      <c r="AM25" s="88">
        <f t="shared" si="5"/>
        <v>1.5</v>
      </c>
      <c r="AN25" s="88">
        <v>0.5</v>
      </c>
      <c r="AO25" s="88">
        <v>1</v>
      </c>
      <c r="AP25" s="88">
        <f t="shared" si="6"/>
        <v>1.5</v>
      </c>
      <c r="AQ25" s="328" t="s">
        <v>520</v>
      </c>
      <c r="AR25" s="23">
        <v>15</v>
      </c>
      <c r="AS25" s="23">
        <v>82</v>
      </c>
      <c r="AT25" s="180">
        <v>6</v>
      </c>
      <c r="AU25" s="9"/>
      <c r="AV25" s="9"/>
      <c r="AW25" s="9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</row>
    <row r="26" spans="1:64" s="249" customFormat="1" ht="23.25" customHeight="1">
      <c r="A26" s="88">
        <v>4</v>
      </c>
      <c r="B26" s="259" t="s">
        <v>454</v>
      </c>
      <c r="C26" s="21" t="s">
        <v>31</v>
      </c>
      <c r="D26" s="327" t="s">
        <v>39</v>
      </c>
      <c r="E26" s="89" t="s">
        <v>26</v>
      </c>
      <c r="F26" s="90" t="s">
        <v>40</v>
      </c>
      <c r="G26" s="32" t="s">
        <v>28</v>
      </c>
      <c r="H26" s="32"/>
      <c r="I26" s="32"/>
      <c r="J26" s="32"/>
      <c r="K26" s="32"/>
      <c r="L26" s="32">
        <f t="shared" si="0"/>
        <v>0</v>
      </c>
      <c r="M26" s="154">
        <v>282</v>
      </c>
      <c r="N26" s="154">
        <v>2</v>
      </c>
      <c r="O26" s="57">
        <v>154</v>
      </c>
      <c r="P26" s="215">
        <v>108.33</v>
      </c>
      <c r="Q26" s="57">
        <f t="shared" si="1"/>
        <v>262.33</v>
      </c>
      <c r="R26" s="124" t="s">
        <v>475</v>
      </c>
      <c r="S26" s="116">
        <v>6</v>
      </c>
      <c r="T26" s="116" t="s">
        <v>500</v>
      </c>
      <c r="U26" s="324">
        <v>1295</v>
      </c>
      <c r="V26" s="88" t="s">
        <v>29</v>
      </c>
      <c r="W26" s="325">
        <v>52940</v>
      </c>
      <c r="X26" s="324">
        <v>3930300314121</v>
      </c>
      <c r="Y26" s="88" t="s">
        <v>30</v>
      </c>
      <c r="Z26" s="326">
        <v>39441</v>
      </c>
      <c r="AA26" s="88" t="s">
        <v>38</v>
      </c>
      <c r="AB26" s="88">
        <v>1</v>
      </c>
      <c r="AC26" s="88">
        <v>1</v>
      </c>
      <c r="AD26" s="88">
        <f t="shared" si="2"/>
        <v>2</v>
      </c>
      <c r="AE26" s="88">
        <v>0.5</v>
      </c>
      <c r="AF26" s="88">
        <v>1</v>
      </c>
      <c r="AG26" s="88">
        <f t="shared" si="3"/>
        <v>1.5</v>
      </c>
      <c r="AH26" s="88">
        <v>0.5</v>
      </c>
      <c r="AI26" s="88">
        <v>1</v>
      </c>
      <c r="AJ26" s="88">
        <f t="shared" si="4"/>
        <v>1.5</v>
      </c>
      <c r="AK26" s="88">
        <v>0.5</v>
      </c>
      <c r="AL26" s="88">
        <v>1</v>
      </c>
      <c r="AM26" s="88">
        <f t="shared" si="5"/>
        <v>1.5</v>
      </c>
      <c r="AN26" s="88">
        <v>0.5</v>
      </c>
      <c r="AO26" s="88">
        <v>1</v>
      </c>
      <c r="AP26" s="88">
        <f t="shared" si="6"/>
        <v>1.5</v>
      </c>
      <c r="AQ26" s="88"/>
      <c r="AR26" s="23">
        <v>18</v>
      </c>
      <c r="AS26" s="23">
        <v>4</v>
      </c>
      <c r="AT26" s="180">
        <v>10</v>
      </c>
      <c r="AU26" s="9"/>
      <c r="AV26" s="9"/>
      <c r="AW26" s="9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</row>
    <row r="27" spans="1:64" s="34" customFormat="1" ht="23.25" customHeight="1">
      <c r="A27" s="88">
        <v>87</v>
      </c>
      <c r="B27" s="259" t="s">
        <v>454</v>
      </c>
      <c r="C27" s="21" t="s">
        <v>218</v>
      </c>
      <c r="D27" s="327" t="s">
        <v>244</v>
      </c>
      <c r="E27" s="89" t="s">
        <v>26</v>
      </c>
      <c r="F27" s="90" t="s">
        <v>245</v>
      </c>
      <c r="G27" s="32" t="s">
        <v>28</v>
      </c>
      <c r="H27" s="32">
        <v>264</v>
      </c>
      <c r="I27" s="32">
        <v>49</v>
      </c>
      <c r="J27" s="32">
        <v>48</v>
      </c>
      <c r="K27" s="32">
        <v>91</v>
      </c>
      <c r="L27" s="32">
        <f t="shared" si="0"/>
        <v>452</v>
      </c>
      <c r="M27" s="154">
        <v>279</v>
      </c>
      <c r="N27" s="154">
        <v>3</v>
      </c>
      <c r="O27" s="57">
        <v>153</v>
      </c>
      <c r="P27" s="215">
        <v>108.33</v>
      </c>
      <c r="Q27" s="57">
        <f t="shared" si="1"/>
        <v>261.33</v>
      </c>
      <c r="R27" s="124" t="s">
        <v>476</v>
      </c>
      <c r="S27" s="116">
        <v>7</v>
      </c>
      <c r="T27" s="116" t="s">
        <v>501</v>
      </c>
      <c r="U27" s="324">
        <v>1506</v>
      </c>
      <c r="V27" s="88" t="s">
        <v>29</v>
      </c>
      <c r="W27" s="325">
        <v>31870</v>
      </c>
      <c r="X27" s="324">
        <v>3940740118728</v>
      </c>
      <c r="Y27" s="88" t="s">
        <v>30</v>
      </c>
      <c r="Z27" s="326">
        <v>41541</v>
      </c>
      <c r="AA27" s="88" t="s">
        <v>246</v>
      </c>
      <c r="AB27" s="88">
        <v>0.5</v>
      </c>
      <c r="AC27" s="88">
        <v>1</v>
      </c>
      <c r="AD27" s="88">
        <f t="shared" si="2"/>
        <v>1.5</v>
      </c>
      <c r="AE27" s="88">
        <v>0.5</v>
      </c>
      <c r="AF27" s="88">
        <v>1</v>
      </c>
      <c r="AG27" s="88">
        <f t="shared" si="3"/>
        <v>1.5</v>
      </c>
      <c r="AH27" s="88">
        <v>0.5</v>
      </c>
      <c r="AI27" s="88">
        <v>1</v>
      </c>
      <c r="AJ27" s="88">
        <f t="shared" si="4"/>
        <v>1.5</v>
      </c>
      <c r="AK27" s="88">
        <v>1</v>
      </c>
      <c r="AL27" s="88">
        <v>1</v>
      </c>
      <c r="AM27" s="88">
        <f t="shared" si="5"/>
        <v>2</v>
      </c>
      <c r="AN27" s="88">
        <v>0.5</v>
      </c>
      <c r="AO27" s="88">
        <v>1</v>
      </c>
      <c r="AP27" s="88">
        <f t="shared" si="6"/>
        <v>1.5</v>
      </c>
      <c r="AQ27" s="88"/>
      <c r="AR27" s="23">
        <v>23</v>
      </c>
      <c r="AS27" s="23">
        <v>87</v>
      </c>
      <c r="AT27" s="180">
        <v>11</v>
      </c>
      <c r="AU27" s="9"/>
      <c r="AV27" s="9"/>
      <c r="AW27" s="9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</row>
    <row r="28" spans="1:64" s="249" customFormat="1" ht="23.25" customHeight="1">
      <c r="A28" s="88">
        <v>81</v>
      </c>
      <c r="B28" s="259" t="s">
        <v>454</v>
      </c>
      <c r="C28" s="21" t="s">
        <v>218</v>
      </c>
      <c r="D28" s="327" t="s">
        <v>231</v>
      </c>
      <c r="E28" s="89" t="s">
        <v>26</v>
      </c>
      <c r="F28" s="90" t="s">
        <v>232</v>
      </c>
      <c r="G28" s="32" t="s">
        <v>28</v>
      </c>
      <c r="H28" s="32">
        <v>273</v>
      </c>
      <c r="I28" s="32">
        <v>50</v>
      </c>
      <c r="J28" s="32">
        <v>50</v>
      </c>
      <c r="K28" s="32">
        <v>94</v>
      </c>
      <c r="L28" s="32">
        <f t="shared" si="0"/>
        <v>467</v>
      </c>
      <c r="M28" s="154">
        <v>279</v>
      </c>
      <c r="N28" s="154">
        <v>3</v>
      </c>
      <c r="O28" s="57">
        <v>152</v>
      </c>
      <c r="P28" s="215">
        <v>97.5</v>
      </c>
      <c r="Q28" s="57">
        <f t="shared" si="1"/>
        <v>249.5</v>
      </c>
      <c r="R28" s="124" t="s">
        <v>477</v>
      </c>
      <c r="S28" s="116">
        <v>8</v>
      </c>
      <c r="T28" s="116" t="s">
        <v>501</v>
      </c>
      <c r="U28" s="324">
        <v>1248</v>
      </c>
      <c r="V28" s="88" t="s">
        <v>29</v>
      </c>
      <c r="W28" s="325">
        <v>37900</v>
      </c>
      <c r="X28" s="324">
        <v>3900100554110</v>
      </c>
      <c r="Y28" s="88" t="s">
        <v>30</v>
      </c>
      <c r="Z28" s="326">
        <v>41457</v>
      </c>
      <c r="AA28" s="88" t="s">
        <v>233</v>
      </c>
      <c r="AB28" s="88">
        <v>0.5</v>
      </c>
      <c r="AC28" s="88">
        <v>1</v>
      </c>
      <c r="AD28" s="88">
        <f t="shared" si="2"/>
        <v>1.5</v>
      </c>
      <c r="AE28" s="88">
        <v>0.5</v>
      </c>
      <c r="AF28" s="88">
        <v>1</v>
      </c>
      <c r="AG28" s="88">
        <f t="shared" si="3"/>
        <v>1.5</v>
      </c>
      <c r="AH28" s="88">
        <v>0.5</v>
      </c>
      <c r="AI28" s="88">
        <v>1.5</v>
      </c>
      <c r="AJ28" s="88">
        <f t="shared" si="4"/>
        <v>2</v>
      </c>
      <c r="AK28" s="88">
        <v>0.5</v>
      </c>
      <c r="AL28" s="88">
        <v>1.5</v>
      </c>
      <c r="AM28" s="88">
        <f t="shared" si="5"/>
        <v>2</v>
      </c>
      <c r="AN28" s="88">
        <v>0.5</v>
      </c>
      <c r="AO28" s="88">
        <v>1</v>
      </c>
      <c r="AP28" s="88">
        <f t="shared" si="6"/>
        <v>1.5</v>
      </c>
      <c r="AQ28" s="88"/>
      <c r="AR28" s="23">
        <v>14</v>
      </c>
      <c r="AS28" s="23">
        <v>81</v>
      </c>
      <c r="AT28" s="180">
        <v>3</v>
      </c>
      <c r="AU28" s="9"/>
      <c r="AV28" s="9"/>
      <c r="AW28" s="9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</row>
    <row r="29" spans="1:64" s="249" customFormat="1" ht="23.25" customHeight="1">
      <c r="A29" s="88">
        <v>83</v>
      </c>
      <c r="B29" s="259" t="s">
        <v>454</v>
      </c>
      <c r="C29" s="21" t="s">
        <v>218</v>
      </c>
      <c r="D29" s="327" t="s">
        <v>236</v>
      </c>
      <c r="E29" s="89" t="s">
        <v>26</v>
      </c>
      <c r="F29" s="90" t="s">
        <v>237</v>
      </c>
      <c r="G29" s="32" t="s">
        <v>28</v>
      </c>
      <c r="H29" s="32">
        <v>287</v>
      </c>
      <c r="I29" s="32">
        <v>50</v>
      </c>
      <c r="J29" s="32">
        <v>50</v>
      </c>
      <c r="K29" s="32">
        <v>100</v>
      </c>
      <c r="L29" s="32">
        <f t="shared" si="0"/>
        <v>487</v>
      </c>
      <c r="M29" s="154">
        <v>282</v>
      </c>
      <c r="N29" s="154">
        <v>2</v>
      </c>
      <c r="O29" s="57">
        <v>151</v>
      </c>
      <c r="P29" s="215">
        <v>119.17</v>
      </c>
      <c r="Q29" s="57">
        <f t="shared" si="1"/>
        <v>270.17</v>
      </c>
      <c r="R29" s="123" t="s">
        <v>478</v>
      </c>
      <c r="S29" s="117">
        <v>9</v>
      </c>
      <c r="T29" s="117" t="s">
        <v>501</v>
      </c>
      <c r="U29" s="324">
        <v>1274</v>
      </c>
      <c r="V29" s="88" t="s">
        <v>29</v>
      </c>
      <c r="W29" s="325">
        <v>53080</v>
      </c>
      <c r="X29" s="324">
        <v>5930300003156</v>
      </c>
      <c r="Y29" s="88" t="s">
        <v>30</v>
      </c>
      <c r="Z29" s="326">
        <v>41240</v>
      </c>
      <c r="AA29" s="88" t="s">
        <v>160</v>
      </c>
      <c r="AB29" s="88">
        <v>0.5</v>
      </c>
      <c r="AC29" s="88">
        <v>1</v>
      </c>
      <c r="AD29" s="88">
        <f t="shared" si="2"/>
        <v>1.5</v>
      </c>
      <c r="AE29" s="88">
        <v>0.5</v>
      </c>
      <c r="AF29" s="88">
        <v>1</v>
      </c>
      <c r="AG29" s="88">
        <f t="shared" si="3"/>
        <v>1.5</v>
      </c>
      <c r="AH29" s="88">
        <v>0.5</v>
      </c>
      <c r="AI29" s="88">
        <v>1</v>
      </c>
      <c r="AJ29" s="88">
        <f t="shared" si="4"/>
        <v>1.5</v>
      </c>
      <c r="AK29" s="88">
        <v>1</v>
      </c>
      <c r="AL29" s="88">
        <v>1</v>
      </c>
      <c r="AM29" s="88">
        <f t="shared" si="5"/>
        <v>2</v>
      </c>
      <c r="AN29" s="88">
        <v>0.5</v>
      </c>
      <c r="AO29" s="88">
        <v>1</v>
      </c>
      <c r="AP29" s="88">
        <f t="shared" si="6"/>
        <v>1.5</v>
      </c>
      <c r="AQ29" s="88"/>
      <c r="AR29" s="23">
        <v>16</v>
      </c>
      <c r="AS29" s="23">
        <v>83</v>
      </c>
      <c r="AT29" s="180">
        <v>5</v>
      </c>
      <c r="AU29" s="9"/>
      <c r="AV29" s="9"/>
      <c r="AW29" s="9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</row>
    <row r="30" spans="1:64" s="249" customFormat="1" ht="23.25" customHeight="1">
      <c r="A30" s="88">
        <v>80</v>
      </c>
      <c r="B30" s="259" t="s">
        <v>454</v>
      </c>
      <c r="C30" s="21" t="s">
        <v>218</v>
      </c>
      <c r="D30" s="327" t="s">
        <v>229</v>
      </c>
      <c r="E30" s="89" t="s">
        <v>26</v>
      </c>
      <c r="F30" s="90" t="s">
        <v>230</v>
      </c>
      <c r="G30" s="32" t="s">
        <v>28</v>
      </c>
      <c r="H30" s="32">
        <v>281</v>
      </c>
      <c r="I30" s="32">
        <v>50</v>
      </c>
      <c r="J30" s="32">
        <v>50</v>
      </c>
      <c r="K30" s="32">
        <v>100</v>
      </c>
      <c r="L30" s="32">
        <f t="shared" si="0"/>
        <v>481</v>
      </c>
      <c r="M30" s="154">
        <v>279</v>
      </c>
      <c r="N30" s="154">
        <v>3</v>
      </c>
      <c r="O30" s="57">
        <v>150</v>
      </c>
      <c r="P30" s="215">
        <v>65</v>
      </c>
      <c r="Q30" s="57">
        <f t="shared" si="1"/>
        <v>215</v>
      </c>
      <c r="R30" s="124" t="s">
        <v>480</v>
      </c>
      <c r="S30" s="116">
        <v>10</v>
      </c>
      <c r="T30" s="117" t="s">
        <v>501</v>
      </c>
      <c r="U30" s="324">
        <v>1240</v>
      </c>
      <c r="V30" s="88" t="s">
        <v>29</v>
      </c>
      <c r="W30" s="325">
        <v>40100</v>
      </c>
      <c r="X30" s="324">
        <v>3939900278051</v>
      </c>
      <c r="Y30" s="88" t="s">
        <v>30</v>
      </c>
      <c r="Z30" s="326">
        <v>37910</v>
      </c>
      <c r="AA30" s="88" t="s">
        <v>86</v>
      </c>
      <c r="AB30" s="88">
        <v>0.5</v>
      </c>
      <c r="AC30" s="88">
        <v>1</v>
      </c>
      <c r="AD30" s="88">
        <f t="shared" si="2"/>
        <v>1.5</v>
      </c>
      <c r="AE30" s="88">
        <v>0.5</v>
      </c>
      <c r="AF30" s="88">
        <v>1</v>
      </c>
      <c r="AG30" s="88">
        <f t="shared" si="3"/>
        <v>1.5</v>
      </c>
      <c r="AH30" s="88">
        <v>1</v>
      </c>
      <c r="AI30" s="88">
        <v>1</v>
      </c>
      <c r="AJ30" s="88">
        <f t="shared" si="4"/>
        <v>2</v>
      </c>
      <c r="AK30" s="88">
        <v>0.5</v>
      </c>
      <c r="AL30" s="88">
        <v>1</v>
      </c>
      <c r="AM30" s="88">
        <f t="shared" si="5"/>
        <v>1.5</v>
      </c>
      <c r="AN30" s="88">
        <v>0.5</v>
      </c>
      <c r="AO30" s="88">
        <v>1</v>
      </c>
      <c r="AP30" s="88">
        <f t="shared" si="6"/>
        <v>1.5</v>
      </c>
      <c r="AQ30" s="88"/>
      <c r="AR30" s="23">
        <v>13</v>
      </c>
      <c r="AS30" s="23">
        <v>80</v>
      </c>
      <c r="AT30" s="180">
        <v>4</v>
      </c>
      <c r="AU30" s="9"/>
      <c r="AV30" s="9"/>
      <c r="AW30" s="9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</row>
    <row r="31" spans="1:64" ht="23.25" customHeight="1">
      <c r="A31" s="88">
        <v>86</v>
      </c>
      <c r="B31" s="259" t="s">
        <v>454</v>
      </c>
      <c r="C31" s="21" t="s">
        <v>218</v>
      </c>
      <c r="D31" s="327" t="s">
        <v>242</v>
      </c>
      <c r="E31" s="89" t="s">
        <v>26</v>
      </c>
      <c r="F31" s="90" t="s">
        <v>243</v>
      </c>
      <c r="G31" s="32" t="s">
        <v>28</v>
      </c>
      <c r="H31" s="32"/>
      <c r="I31" s="32"/>
      <c r="J31" s="32"/>
      <c r="K31" s="32"/>
      <c r="L31" s="32">
        <f t="shared" si="0"/>
        <v>0</v>
      </c>
      <c r="M31" s="154">
        <v>279</v>
      </c>
      <c r="N31" s="154">
        <v>3</v>
      </c>
      <c r="O31" s="57">
        <v>149</v>
      </c>
      <c r="P31" s="215">
        <v>97.5</v>
      </c>
      <c r="Q31" s="57">
        <f t="shared" si="1"/>
        <v>246.5</v>
      </c>
      <c r="R31" s="124" t="s">
        <v>479</v>
      </c>
      <c r="S31" s="116">
        <v>11</v>
      </c>
      <c r="T31" s="117" t="s">
        <v>501</v>
      </c>
      <c r="U31" s="324">
        <v>1475</v>
      </c>
      <c r="V31" s="88" t="s">
        <v>29</v>
      </c>
      <c r="W31" s="325">
        <v>43080</v>
      </c>
      <c r="X31" s="324">
        <v>5801690001864</v>
      </c>
      <c r="Y31" s="88" t="s">
        <v>30</v>
      </c>
      <c r="Z31" s="326">
        <v>40849</v>
      </c>
      <c r="AA31" s="88" t="s">
        <v>32</v>
      </c>
      <c r="AB31" s="88">
        <v>0.5</v>
      </c>
      <c r="AC31" s="88">
        <v>1</v>
      </c>
      <c r="AD31" s="88">
        <f t="shared" si="2"/>
        <v>1.5</v>
      </c>
      <c r="AE31" s="88">
        <v>0.5</v>
      </c>
      <c r="AF31" s="88">
        <v>1</v>
      </c>
      <c r="AG31" s="88">
        <f t="shared" si="3"/>
        <v>1.5</v>
      </c>
      <c r="AH31" s="88">
        <v>0.5</v>
      </c>
      <c r="AI31" s="88">
        <v>1</v>
      </c>
      <c r="AJ31" s="88">
        <f t="shared" si="4"/>
        <v>1.5</v>
      </c>
      <c r="AK31" s="88">
        <v>0.5</v>
      </c>
      <c r="AL31" s="88">
        <v>1</v>
      </c>
      <c r="AM31" s="88">
        <f t="shared" si="5"/>
        <v>1.5</v>
      </c>
      <c r="AN31" s="88">
        <v>0.5</v>
      </c>
      <c r="AO31" s="88">
        <v>1</v>
      </c>
      <c r="AP31" s="88">
        <f t="shared" si="6"/>
        <v>1.5</v>
      </c>
      <c r="AQ31" s="328" t="s">
        <v>520</v>
      </c>
      <c r="AR31" s="23">
        <v>21</v>
      </c>
      <c r="AS31" s="23">
        <v>86</v>
      </c>
      <c r="AT31" s="180">
        <v>8</v>
      </c>
    </row>
    <row r="32" spans="1:64" s="9" customFormat="1" ht="23.25" customHeight="1">
      <c r="A32" s="329">
        <v>85</v>
      </c>
      <c r="B32" s="280" t="s">
        <v>454</v>
      </c>
      <c r="C32" s="281" t="s">
        <v>218</v>
      </c>
      <c r="D32" s="330" t="s">
        <v>240</v>
      </c>
      <c r="E32" s="331" t="s">
        <v>26</v>
      </c>
      <c r="F32" s="332" t="s">
        <v>241</v>
      </c>
      <c r="G32" s="285" t="s">
        <v>28</v>
      </c>
      <c r="H32" s="285">
        <v>282</v>
      </c>
      <c r="I32" s="285">
        <v>50</v>
      </c>
      <c r="J32" s="285">
        <v>50</v>
      </c>
      <c r="K32" s="285">
        <v>100</v>
      </c>
      <c r="L32" s="285">
        <f t="shared" si="0"/>
        <v>482</v>
      </c>
      <c r="M32" s="301">
        <v>276</v>
      </c>
      <c r="N32" s="301">
        <v>4</v>
      </c>
      <c r="O32" s="116">
        <v>145</v>
      </c>
      <c r="P32" s="288">
        <v>108.33</v>
      </c>
      <c r="Q32" s="116">
        <f t="shared" si="1"/>
        <v>253.32999999999998</v>
      </c>
      <c r="R32" s="117" t="s">
        <v>481</v>
      </c>
      <c r="S32" s="117">
        <v>12</v>
      </c>
      <c r="T32" s="117" t="s">
        <v>501</v>
      </c>
      <c r="U32" s="324">
        <v>1464</v>
      </c>
      <c r="V32" s="88"/>
      <c r="W32" s="325"/>
      <c r="X32" s="333"/>
      <c r="Y32" s="88" t="s">
        <v>537</v>
      </c>
      <c r="Z32" s="346" t="s">
        <v>524</v>
      </c>
      <c r="AA32" s="88" t="s">
        <v>530</v>
      </c>
      <c r="AB32" s="311">
        <v>0.5</v>
      </c>
      <c r="AC32" s="311">
        <v>1.5</v>
      </c>
      <c r="AD32" s="334">
        <f t="shared" si="2"/>
        <v>2</v>
      </c>
      <c r="AE32" s="312">
        <v>0.5</v>
      </c>
      <c r="AF32" s="312">
        <v>1</v>
      </c>
      <c r="AG32" s="312">
        <f t="shared" si="3"/>
        <v>1.5</v>
      </c>
      <c r="AH32" s="311">
        <v>0.5</v>
      </c>
      <c r="AI32" s="311">
        <v>1.5</v>
      </c>
      <c r="AJ32" s="344">
        <f t="shared" si="4"/>
        <v>2</v>
      </c>
      <c r="AK32" s="312">
        <v>0.5</v>
      </c>
      <c r="AL32" s="312">
        <v>1</v>
      </c>
      <c r="AM32" s="312">
        <f t="shared" si="5"/>
        <v>1.5</v>
      </c>
      <c r="AN32" s="312">
        <v>0.5</v>
      </c>
      <c r="AO32" s="312">
        <v>1</v>
      </c>
      <c r="AP32" s="312">
        <f t="shared" si="6"/>
        <v>1.5</v>
      </c>
      <c r="AQ32" s="335"/>
      <c r="AR32" s="23">
        <v>20</v>
      </c>
      <c r="AS32" s="23">
        <v>85</v>
      </c>
      <c r="AT32" s="180">
        <v>7</v>
      </c>
    </row>
    <row r="33" spans="1:64" s="9" customFormat="1" ht="23.25" customHeight="1">
      <c r="A33" s="329">
        <v>79</v>
      </c>
      <c r="B33" s="280" t="s">
        <v>454</v>
      </c>
      <c r="C33" s="281" t="s">
        <v>218</v>
      </c>
      <c r="D33" s="330" t="s">
        <v>227</v>
      </c>
      <c r="E33" s="331" t="s">
        <v>26</v>
      </c>
      <c r="F33" s="332" t="s">
        <v>228</v>
      </c>
      <c r="G33" s="285" t="s">
        <v>28</v>
      </c>
      <c r="H33" s="285">
        <v>284</v>
      </c>
      <c r="I33" s="285">
        <v>50</v>
      </c>
      <c r="J33" s="285">
        <v>50</v>
      </c>
      <c r="K33" s="285">
        <v>99</v>
      </c>
      <c r="L33" s="285">
        <f t="shared" si="0"/>
        <v>483</v>
      </c>
      <c r="M33" s="301">
        <v>276</v>
      </c>
      <c r="N33" s="301">
        <v>4</v>
      </c>
      <c r="O33" s="116">
        <v>144</v>
      </c>
      <c r="P33" s="288">
        <v>86.67</v>
      </c>
      <c r="Q33" s="116">
        <f t="shared" si="1"/>
        <v>230.67000000000002</v>
      </c>
      <c r="R33" s="116" t="s">
        <v>486</v>
      </c>
      <c r="S33" s="116">
        <v>13</v>
      </c>
      <c r="T33" s="116" t="s">
        <v>501</v>
      </c>
      <c r="U33" s="324">
        <v>1224</v>
      </c>
      <c r="V33" s="88"/>
      <c r="W33" s="325"/>
      <c r="X33" s="333"/>
      <c r="Y33" s="88" t="s">
        <v>30</v>
      </c>
      <c r="Z33" s="346" t="s">
        <v>523</v>
      </c>
      <c r="AA33" s="88" t="s">
        <v>531</v>
      </c>
      <c r="AB33" s="312">
        <v>0.5</v>
      </c>
      <c r="AC33" s="312">
        <v>1</v>
      </c>
      <c r="AD33" s="334">
        <f t="shared" si="2"/>
        <v>1.5</v>
      </c>
      <c r="AE33" s="312">
        <v>0.5</v>
      </c>
      <c r="AF33" s="312">
        <v>1</v>
      </c>
      <c r="AG33" s="312">
        <f t="shared" si="3"/>
        <v>1.5</v>
      </c>
      <c r="AH33" s="311">
        <v>1</v>
      </c>
      <c r="AI33" s="311">
        <v>1</v>
      </c>
      <c r="AJ33" s="344">
        <f t="shared" si="4"/>
        <v>2</v>
      </c>
      <c r="AK33" s="312">
        <v>0.5</v>
      </c>
      <c r="AL33" s="312">
        <v>1</v>
      </c>
      <c r="AM33" s="312">
        <f t="shared" si="5"/>
        <v>1.5</v>
      </c>
      <c r="AN33" s="312">
        <v>0.5</v>
      </c>
      <c r="AO33" s="312">
        <v>1</v>
      </c>
      <c r="AP33" s="312">
        <f t="shared" si="6"/>
        <v>1.5</v>
      </c>
      <c r="AQ33" s="335"/>
      <c r="AR33" s="23">
        <v>12</v>
      </c>
      <c r="AS33" s="23">
        <v>79</v>
      </c>
      <c r="AT33" s="180">
        <v>2</v>
      </c>
    </row>
    <row r="34" spans="1:64" ht="23.25" customHeight="1">
      <c r="A34" s="88">
        <v>3</v>
      </c>
      <c r="B34" s="259" t="s">
        <v>453</v>
      </c>
      <c r="C34" s="21" t="s">
        <v>31</v>
      </c>
      <c r="D34" s="327" t="s">
        <v>36</v>
      </c>
      <c r="E34" s="89" t="s">
        <v>26</v>
      </c>
      <c r="F34" s="90" t="s">
        <v>37</v>
      </c>
      <c r="G34" s="32" t="s">
        <v>28</v>
      </c>
      <c r="H34" s="32">
        <v>274</v>
      </c>
      <c r="I34" s="32">
        <v>48</v>
      </c>
      <c r="J34" s="32">
        <v>50</v>
      </c>
      <c r="K34" s="32">
        <v>98</v>
      </c>
      <c r="L34" s="32">
        <f t="shared" si="0"/>
        <v>470</v>
      </c>
      <c r="M34" s="154"/>
      <c r="N34" s="274" t="s">
        <v>508</v>
      </c>
      <c r="O34" s="57">
        <v>168</v>
      </c>
      <c r="P34" s="215">
        <v>97.5</v>
      </c>
      <c r="Q34" s="57">
        <f t="shared" si="1"/>
        <v>265.5</v>
      </c>
      <c r="R34" s="124" t="s">
        <v>470</v>
      </c>
      <c r="S34" s="116">
        <v>1</v>
      </c>
      <c r="T34" s="116" t="s">
        <v>500</v>
      </c>
      <c r="U34" s="324">
        <v>1196</v>
      </c>
      <c r="V34" s="88" t="s">
        <v>29</v>
      </c>
      <c r="W34" s="325">
        <v>52060</v>
      </c>
      <c r="X34" s="324">
        <v>3930600754771</v>
      </c>
      <c r="Y34" s="88" t="s">
        <v>30</v>
      </c>
      <c r="Z34" s="326">
        <v>39441</v>
      </c>
      <c r="AA34" s="88" t="s">
        <v>38</v>
      </c>
      <c r="AB34" s="88">
        <v>0.5</v>
      </c>
      <c r="AC34" s="88">
        <v>1</v>
      </c>
      <c r="AD34" s="88">
        <f t="shared" si="2"/>
        <v>1.5</v>
      </c>
      <c r="AE34" s="88">
        <v>1</v>
      </c>
      <c r="AF34" s="88">
        <v>1</v>
      </c>
      <c r="AG34" s="88">
        <f t="shared" si="3"/>
        <v>2</v>
      </c>
      <c r="AH34" s="88">
        <v>0.5</v>
      </c>
      <c r="AI34" s="88">
        <v>1</v>
      </c>
      <c r="AJ34" s="88">
        <f t="shared" si="4"/>
        <v>1.5</v>
      </c>
      <c r="AK34" s="88">
        <v>0.5</v>
      </c>
      <c r="AL34" s="88">
        <v>1</v>
      </c>
      <c r="AM34" s="88">
        <f t="shared" si="5"/>
        <v>1.5</v>
      </c>
      <c r="AN34" s="88">
        <v>0.5</v>
      </c>
      <c r="AO34" s="88">
        <v>1</v>
      </c>
      <c r="AP34" s="88">
        <f t="shared" si="6"/>
        <v>1.5</v>
      </c>
      <c r="AQ34" s="88"/>
      <c r="AR34" s="23">
        <v>11</v>
      </c>
      <c r="AS34" s="23">
        <v>3</v>
      </c>
      <c r="AT34" s="180">
        <v>12</v>
      </c>
    </row>
    <row r="35" spans="1:64" ht="23.25" customHeight="1">
      <c r="A35" s="88">
        <v>77</v>
      </c>
      <c r="B35" s="259" t="s">
        <v>453</v>
      </c>
      <c r="C35" s="21" t="s">
        <v>218</v>
      </c>
      <c r="D35" s="327" t="s">
        <v>223</v>
      </c>
      <c r="E35" s="89" t="s">
        <v>26</v>
      </c>
      <c r="F35" s="90" t="s">
        <v>224</v>
      </c>
      <c r="G35" s="32" t="s">
        <v>28</v>
      </c>
      <c r="H35" s="32">
        <v>280</v>
      </c>
      <c r="I35" s="32">
        <v>50</v>
      </c>
      <c r="J35" s="32">
        <v>50</v>
      </c>
      <c r="K35" s="32">
        <v>98</v>
      </c>
      <c r="L35" s="32">
        <f t="shared" si="0"/>
        <v>478</v>
      </c>
      <c r="M35" s="154">
        <v>252</v>
      </c>
      <c r="N35" s="154">
        <v>5</v>
      </c>
      <c r="O35" s="57">
        <v>167</v>
      </c>
      <c r="P35" s="215">
        <v>130</v>
      </c>
      <c r="Q35" s="57">
        <f t="shared" si="1"/>
        <v>297</v>
      </c>
      <c r="R35" s="123" t="s">
        <v>471</v>
      </c>
      <c r="S35" s="117">
        <v>2</v>
      </c>
      <c r="T35" s="117" t="s">
        <v>500</v>
      </c>
      <c r="U35" s="324">
        <v>1136</v>
      </c>
      <c r="V35" s="88" t="s">
        <v>81</v>
      </c>
      <c r="W35" s="325">
        <v>56450</v>
      </c>
      <c r="X35" s="324">
        <v>3930800244253</v>
      </c>
      <c r="Y35" s="88" t="s">
        <v>30</v>
      </c>
      <c r="Z35" s="326">
        <v>39092</v>
      </c>
      <c r="AA35" s="88" t="s">
        <v>43</v>
      </c>
      <c r="AB35" s="88">
        <v>1</v>
      </c>
      <c r="AC35" s="88">
        <v>1</v>
      </c>
      <c r="AD35" s="88">
        <f t="shared" si="2"/>
        <v>2</v>
      </c>
      <c r="AE35" s="88">
        <v>0.5</v>
      </c>
      <c r="AF35" s="88">
        <v>1</v>
      </c>
      <c r="AG35" s="88">
        <f t="shared" si="3"/>
        <v>1.5</v>
      </c>
      <c r="AH35" s="88">
        <v>1</v>
      </c>
      <c r="AI35" s="88">
        <v>1</v>
      </c>
      <c r="AJ35" s="88">
        <f t="shared" si="4"/>
        <v>2</v>
      </c>
      <c r="AK35" s="88">
        <v>0.5</v>
      </c>
      <c r="AL35" s="88">
        <v>1</v>
      </c>
      <c r="AM35" s="88">
        <f t="shared" si="5"/>
        <v>1.5</v>
      </c>
      <c r="AN35" s="88">
        <v>0.5</v>
      </c>
      <c r="AO35" s="88">
        <v>1</v>
      </c>
      <c r="AP35" s="88">
        <f t="shared" si="6"/>
        <v>1.5</v>
      </c>
      <c r="AQ35" s="88"/>
      <c r="AR35" s="23">
        <v>7</v>
      </c>
      <c r="AS35" s="23">
        <v>77</v>
      </c>
      <c r="AT35" s="180">
        <v>4</v>
      </c>
    </row>
    <row r="36" spans="1:64" ht="23.25" customHeight="1">
      <c r="A36" s="88">
        <v>24</v>
      </c>
      <c r="B36" s="259" t="s">
        <v>453</v>
      </c>
      <c r="C36" s="21" t="s">
        <v>89</v>
      </c>
      <c r="D36" s="327" t="s">
        <v>97</v>
      </c>
      <c r="E36" s="89" t="s">
        <v>26</v>
      </c>
      <c r="F36" s="90" t="s">
        <v>98</v>
      </c>
      <c r="G36" s="32" t="s">
        <v>28</v>
      </c>
      <c r="H36" s="32">
        <v>275</v>
      </c>
      <c r="I36" s="32">
        <v>50</v>
      </c>
      <c r="J36" s="32">
        <v>48</v>
      </c>
      <c r="K36" s="32">
        <v>92</v>
      </c>
      <c r="L36" s="32">
        <f t="shared" si="0"/>
        <v>465</v>
      </c>
      <c r="M36" s="154">
        <v>251</v>
      </c>
      <c r="N36" s="154">
        <v>6</v>
      </c>
      <c r="O36" s="57">
        <v>166</v>
      </c>
      <c r="P36" s="215">
        <v>108.33</v>
      </c>
      <c r="Q36" s="57">
        <f t="shared" si="1"/>
        <v>274.33</v>
      </c>
      <c r="R36" s="123" t="s">
        <v>472</v>
      </c>
      <c r="S36" s="117">
        <v>3</v>
      </c>
      <c r="T36" s="117" t="s">
        <v>500</v>
      </c>
      <c r="U36" s="324">
        <v>1520</v>
      </c>
      <c r="V36" s="88" t="s">
        <v>81</v>
      </c>
      <c r="W36" s="325">
        <v>58260</v>
      </c>
      <c r="X36" s="324">
        <v>3930500799080</v>
      </c>
      <c r="Y36" s="88" t="s">
        <v>30</v>
      </c>
      <c r="Z36" s="326">
        <v>38238</v>
      </c>
      <c r="AA36" s="88" t="s">
        <v>99</v>
      </c>
      <c r="AB36" s="88">
        <v>0.5</v>
      </c>
      <c r="AC36" s="88">
        <v>1</v>
      </c>
      <c r="AD36" s="88">
        <f t="shared" si="2"/>
        <v>1.5</v>
      </c>
      <c r="AE36" s="88">
        <v>0.5</v>
      </c>
      <c r="AF36" s="88">
        <v>1</v>
      </c>
      <c r="AG36" s="88">
        <f t="shared" si="3"/>
        <v>1.5</v>
      </c>
      <c r="AH36" s="88">
        <v>0.5</v>
      </c>
      <c r="AI36" s="88">
        <v>1</v>
      </c>
      <c r="AJ36" s="88">
        <f t="shared" si="4"/>
        <v>1.5</v>
      </c>
      <c r="AK36" s="88">
        <v>1</v>
      </c>
      <c r="AL36" s="88">
        <v>1</v>
      </c>
      <c r="AM36" s="88">
        <f t="shared" si="5"/>
        <v>2</v>
      </c>
      <c r="AN36" s="88">
        <v>0.5</v>
      </c>
      <c r="AO36" s="88">
        <v>1</v>
      </c>
      <c r="AP36" s="88">
        <f t="shared" si="6"/>
        <v>1.5</v>
      </c>
      <c r="AQ36" s="88"/>
      <c r="AR36" s="23">
        <v>24</v>
      </c>
      <c r="AS36" s="23">
        <v>24</v>
      </c>
      <c r="AT36" s="180">
        <v>5</v>
      </c>
    </row>
    <row r="37" spans="1:64" s="8" customFormat="1" ht="23.25" customHeight="1">
      <c r="A37" s="329">
        <v>6</v>
      </c>
      <c r="B37" s="280" t="s">
        <v>453</v>
      </c>
      <c r="C37" s="281" t="s">
        <v>31</v>
      </c>
      <c r="D37" s="336" t="s">
        <v>496</v>
      </c>
      <c r="E37" s="331" t="s">
        <v>26</v>
      </c>
      <c r="F37" s="332" t="s">
        <v>45</v>
      </c>
      <c r="G37" s="285" t="s">
        <v>28</v>
      </c>
      <c r="H37" s="285"/>
      <c r="I37" s="285"/>
      <c r="J37" s="285"/>
      <c r="K37" s="285"/>
      <c r="L37" s="285">
        <f t="shared" ref="L37:L68" si="7">SUM(H37:K37)</f>
        <v>0</v>
      </c>
      <c r="M37" s="301">
        <v>251</v>
      </c>
      <c r="N37" s="301">
        <v>6</v>
      </c>
      <c r="O37" s="116">
        <v>166</v>
      </c>
      <c r="P37" s="288">
        <v>86.67</v>
      </c>
      <c r="Q37" s="116">
        <f t="shared" ref="Q37:Q68" si="8">SUM(O37:P37)</f>
        <v>252.67000000000002</v>
      </c>
      <c r="R37" s="116" t="s">
        <v>473</v>
      </c>
      <c r="S37" s="116">
        <v>4</v>
      </c>
      <c r="T37" s="116" t="s">
        <v>500</v>
      </c>
      <c r="U37" s="324">
        <v>1544</v>
      </c>
      <c r="V37" s="88"/>
      <c r="W37" s="325"/>
      <c r="X37" s="333"/>
      <c r="Y37" s="88" t="s">
        <v>30</v>
      </c>
      <c r="Z37" s="328" t="s">
        <v>527</v>
      </c>
      <c r="AA37" s="88" t="s">
        <v>59</v>
      </c>
      <c r="AB37" s="312">
        <v>0.5</v>
      </c>
      <c r="AC37" s="312">
        <v>1</v>
      </c>
      <c r="AD37" s="334">
        <f t="shared" ref="AD37:AD68" si="9">AB37+AC37</f>
        <v>1.5</v>
      </c>
      <c r="AE37" s="312">
        <v>0.5</v>
      </c>
      <c r="AF37" s="312">
        <v>1</v>
      </c>
      <c r="AG37" s="312">
        <f t="shared" ref="AG37:AG68" si="10">AE37+AF37</f>
        <v>1.5</v>
      </c>
      <c r="AH37" s="312">
        <v>0.5</v>
      </c>
      <c r="AI37" s="312">
        <v>1</v>
      </c>
      <c r="AJ37" s="311">
        <f t="shared" ref="AJ37:AJ68" si="11">AH37+AI37</f>
        <v>1.5</v>
      </c>
      <c r="AK37" s="311">
        <v>1</v>
      </c>
      <c r="AL37" s="311">
        <v>1</v>
      </c>
      <c r="AM37" s="312">
        <f t="shared" ref="AM37:AM68" si="12">AK37+AL37</f>
        <v>2</v>
      </c>
      <c r="AN37" s="312">
        <v>0.5</v>
      </c>
      <c r="AO37" s="312">
        <v>1</v>
      </c>
      <c r="AP37" s="312">
        <f t="shared" ref="AP37:AP68" si="13">AN37+AO37</f>
        <v>1.5</v>
      </c>
      <c r="AQ37" s="335"/>
      <c r="AR37" s="23">
        <v>26</v>
      </c>
      <c r="AS37" s="23">
        <v>6</v>
      </c>
      <c r="AT37" s="180">
        <v>13</v>
      </c>
      <c r="AU37" s="9"/>
      <c r="AV37" s="9"/>
      <c r="AW37" s="9"/>
    </row>
    <row r="38" spans="1:64" s="249" customFormat="1" ht="23.25" customHeight="1">
      <c r="A38" s="88">
        <v>21</v>
      </c>
      <c r="B38" s="259" t="s">
        <v>453</v>
      </c>
      <c r="C38" s="21" t="s">
        <v>89</v>
      </c>
      <c r="D38" s="327" t="s">
        <v>90</v>
      </c>
      <c r="E38" s="89" t="s">
        <v>26</v>
      </c>
      <c r="F38" s="90" t="s">
        <v>91</v>
      </c>
      <c r="G38" s="32" t="s">
        <v>28</v>
      </c>
      <c r="H38" s="32">
        <v>272</v>
      </c>
      <c r="I38" s="32">
        <v>48</v>
      </c>
      <c r="J38" s="32">
        <v>48</v>
      </c>
      <c r="K38" s="32">
        <v>98</v>
      </c>
      <c r="L38" s="32">
        <f t="shared" si="7"/>
        <v>466</v>
      </c>
      <c r="M38" s="154">
        <v>255</v>
      </c>
      <c r="N38" s="154">
        <v>2</v>
      </c>
      <c r="O38" s="57">
        <v>166</v>
      </c>
      <c r="P38" s="215">
        <v>119.17</v>
      </c>
      <c r="Q38" s="57">
        <f t="shared" si="8"/>
        <v>285.17</v>
      </c>
      <c r="R38" s="123" t="s">
        <v>474</v>
      </c>
      <c r="S38" s="117">
        <v>5</v>
      </c>
      <c r="T38" s="117" t="s">
        <v>500</v>
      </c>
      <c r="U38" s="324">
        <v>1120</v>
      </c>
      <c r="V38" s="88" t="s">
        <v>29</v>
      </c>
      <c r="W38" s="325">
        <v>49420</v>
      </c>
      <c r="X38" s="324">
        <v>3810100567468</v>
      </c>
      <c r="Y38" s="88" t="s">
        <v>30</v>
      </c>
      <c r="Z38" s="326">
        <v>39441</v>
      </c>
      <c r="AA38" s="88" t="s">
        <v>38</v>
      </c>
      <c r="AB38" s="88">
        <v>0.5</v>
      </c>
      <c r="AC38" s="88">
        <v>1</v>
      </c>
      <c r="AD38" s="88">
        <f t="shared" si="9"/>
        <v>1.5</v>
      </c>
      <c r="AE38" s="88">
        <v>0.5</v>
      </c>
      <c r="AF38" s="88">
        <v>1</v>
      </c>
      <c r="AG38" s="88">
        <f t="shared" si="10"/>
        <v>1.5</v>
      </c>
      <c r="AH38" s="88">
        <v>0.5</v>
      </c>
      <c r="AI38" s="88">
        <v>1</v>
      </c>
      <c r="AJ38" s="88">
        <f t="shared" si="11"/>
        <v>1.5</v>
      </c>
      <c r="AK38" s="88">
        <v>0.5</v>
      </c>
      <c r="AL38" s="88">
        <v>1</v>
      </c>
      <c r="AM38" s="88">
        <f t="shared" si="12"/>
        <v>1.5</v>
      </c>
      <c r="AN38" s="88">
        <v>0.5</v>
      </c>
      <c r="AO38" s="88">
        <v>1</v>
      </c>
      <c r="AP38" s="88">
        <f t="shared" si="13"/>
        <v>1.5</v>
      </c>
      <c r="AQ38" s="328" t="s">
        <v>520</v>
      </c>
      <c r="AR38" s="23">
        <v>6</v>
      </c>
      <c r="AS38" s="23">
        <v>21</v>
      </c>
      <c r="AT38" s="180">
        <v>3</v>
      </c>
      <c r="AU38" s="9"/>
      <c r="AV38" s="9"/>
      <c r="AW38" s="9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</row>
    <row r="39" spans="1:64" s="249" customFormat="1" ht="23.25" customHeight="1">
      <c r="A39" s="88">
        <v>22</v>
      </c>
      <c r="B39" s="259" t="s">
        <v>453</v>
      </c>
      <c r="C39" s="21" t="s">
        <v>89</v>
      </c>
      <c r="D39" s="327" t="s">
        <v>92</v>
      </c>
      <c r="E39" s="89" t="s">
        <v>26</v>
      </c>
      <c r="F39" s="90" t="s">
        <v>93</v>
      </c>
      <c r="G39" s="32" t="s">
        <v>28</v>
      </c>
      <c r="H39" s="32">
        <v>292</v>
      </c>
      <c r="I39" s="32">
        <v>50</v>
      </c>
      <c r="J39" s="32">
        <v>50</v>
      </c>
      <c r="K39" s="32">
        <v>97</v>
      </c>
      <c r="L39" s="32">
        <f t="shared" si="7"/>
        <v>489</v>
      </c>
      <c r="M39" s="154">
        <v>254</v>
      </c>
      <c r="N39" s="154">
        <v>3</v>
      </c>
      <c r="O39" s="57">
        <v>164</v>
      </c>
      <c r="P39" s="215">
        <v>130</v>
      </c>
      <c r="Q39" s="57">
        <f t="shared" si="8"/>
        <v>294</v>
      </c>
      <c r="R39" s="123" t="s">
        <v>475</v>
      </c>
      <c r="S39" s="117">
        <v>6</v>
      </c>
      <c r="T39" s="117" t="s">
        <v>500</v>
      </c>
      <c r="U39" s="324">
        <v>1183</v>
      </c>
      <c r="V39" s="88" t="s">
        <v>29</v>
      </c>
      <c r="W39" s="325">
        <v>42330</v>
      </c>
      <c r="X39" s="324">
        <v>5930300001285</v>
      </c>
      <c r="Y39" s="88" t="s">
        <v>30</v>
      </c>
      <c r="Z39" s="326">
        <v>38852</v>
      </c>
      <c r="AA39" s="88" t="s">
        <v>94</v>
      </c>
      <c r="AB39" s="88">
        <v>0.5</v>
      </c>
      <c r="AC39" s="88">
        <v>1</v>
      </c>
      <c r="AD39" s="88">
        <f t="shared" si="9"/>
        <v>1.5</v>
      </c>
      <c r="AE39" s="88">
        <v>1</v>
      </c>
      <c r="AF39" s="88">
        <v>1</v>
      </c>
      <c r="AG39" s="88">
        <f t="shared" si="10"/>
        <v>2</v>
      </c>
      <c r="AH39" s="88">
        <v>0.5</v>
      </c>
      <c r="AI39" s="88">
        <v>1</v>
      </c>
      <c r="AJ39" s="88">
        <f t="shared" si="11"/>
        <v>1.5</v>
      </c>
      <c r="AK39" s="88">
        <v>0.5</v>
      </c>
      <c r="AL39" s="88">
        <v>1</v>
      </c>
      <c r="AM39" s="88">
        <f t="shared" si="12"/>
        <v>1.5</v>
      </c>
      <c r="AN39" s="88">
        <v>0.5</v>
      </c>
      <c r="AO39" s="88">
        <v>1</v>
      </c>
      <c r="AP39" s="88">
        <f t="shared" si="13"/>
        <v>1.5</v>
      </c>
      <c r="AQ39" s="88"/>
      <c r="AR39" s="23">
        <v>10</v>
      </c>
      <c r="AS39" s="23">
        <v>22</v>
      </c>
      <c r="AT39" s="180">
        <v>11</v>
      </c>
      <c r="AU39" s="9"/>
      <c r="AV39" s="9"/>
      <c r="AW39" s="9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</row>
    <row r="40" spans="1:64" s="249" customFormat="1" ht="23.25" customHeight="1">
      <c r="A40" s="88">
        <v>88</v>
      </c>
      <c r="B40" s="259" t="s">
        <v>453</v>
      </c>
      <c r="C40" s="21" t="s">
        <v>218</v>
      </c>
      <c r="D40" s="327" t="s">
        <v>247</v>
      </c>
      <c r="E40" s="89" t="s">
        <v>26</v>
      </c>
      <c r="F40" s="90" t="s">
        <v>248</v>
      </c>
      <c r="G40" s="32" t="s">
        <v>28</v>
      </c>
      <c r="H40" s="32">
        <v>287</v>
      </c>
      <c r="I40" s="32">
        <v>50</v>
      </c>
      <c r="J40" s="32">
        <v>50</v>
      </c>
      <c r="K40" s="32">
        <v>100</v>
      </c>
      <c r="L40" s="32">
        <f t="shared" si="7"/>
        <v>487</v>
      </c>
      <c r="M40" s="154">
        <v>257</v>
      </c>
      <c r="N40" s="154">
        <v>1</v>
      </c>
      <c r="O40" s="57">
        <v>164</v>
      </c>
      <c r="P40" s="215">
        <v>119.17</v>
      </c>
      <c r="Q40" s="57">
        <f t="shared" si="8"/>
        <v>283.17</v>
      </c>
      <c r="R40" s="123" t="s">
        <v>482</v>
      </c>
      <c r="S40" s="117">
        <v>7</v>
      </c>
      <c r="T40" s="117" t="s">
        <v>500</v>
      </c>
      <c r="U40" s="324">
        <v>1527</v>
      </c>
      <c r="V40" s="88" t="s">
        <v>29</v>
      </c>
      <c r="W40" s="325">
        <v>43800</v>
      </c>
      <c r="X40" s="324">
        <v>3939900031977</v>
      </c>
      <c r="Y40" s="88" t="s">
        <v>30</v>
      </c>
      <c r="Z40" s="326">
        <v>38626</v>
      </c>
      <c r="AA40" s="88" t="s">
        <v>72</v>
      </c>
      <c r="AB40" s="88">
        <v>0.5</v>
      </c>
      <c r="AC40" s="88">
        <v>1</v>
      </c>
      <c r="AD40" s="88">
        <f t="shared" si="9"/>
        <v>1.5</v>
      </c>
      <c r="AE40" s="88">
        <v>0.5</v>
      </c>
      <c r="AF40" s="88">
        <v>1.5</v>
      </c>
      <c r="AG40" s="88">
        <f t="shared" si="10"/>
        <v>2</v>
      </c>
      <c r="AH40" s="88">
        <v>0.5</v>
      </c>
      <c r="AI40" s="88">
        <v>1</v>
      </c>
      <c r="AJ40" s="88">
        <f t="shared" si="11"/>
        <v>1.5</v>
      </c>
      <c r="AK40" s="88">
        <v>0.5</v>
      </c>
      <c r="AL40" s="88">
        <v>1</v>
      </c>
      <c r="AM40" s="88">
        <f t="shared" si="12"/>
        <v>1.5</v>
      </c>
      <c r="AN40" s="88">
        <v>0.5</v>
      </c>
      <c r="AO40" s="88">
        <v>1</v>
      </c>
      <c r="AP40" s="88">
        <f t="shared" si="13"/>
        <v>1.5</v>
      </c>
      <c r="AQ40" s="88"/>
      <c r="AR40" s="23">
        <v>25</v>
      </c>
      <c r="AS40" s="23">
        <v>88</v>
      </c>
      <c r="AT40" s="180">
        <v>6</v>
      </c>
      <c r="AU40" s="9"/>
      <c r="AV40" s="9"/>
      <c r="AW40" s="9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</row>
    <row r="41" spans="1:64" s="249" customFormat="1" ht="23.25" customHeight="1">
      <c r="A41" s="88">
        <v>76</v>
      </c>
      <c r="B41" s="259" t="s">
        <v>453</v>
      </c>
      <c r="C41" s="21" t="s">
        <v>218</v>
      </c>
      <c r="D41" s="327" t="s">
        <v>221</v>
      </c>
      <c r="E41" s="89" t="s">
        <v>26</v>
      </c>
      <c r="F41" s="90" t="s">
        <v>222</v>
      </c>
      <c r="G41" s="32" t="s">
        <v>28</v>
      </c>
      <c r="H41" s="32">
        <v>295</v>
      </c>
      <c r="I41" s="32">
        <v>50</v>
      </c>
      <c r="J41" s="32">
        <v>50</v>
      </c>
      <c r="K41" s="32">
        <v>100</v>
      </c>
      <c r="L41" s="32">
        <f t="shared" si="7"/>
        <v>495</v>
      </c>
      <c r="M41" s="154">
        <v>253</v>
      </c>
      <c r="N41" s="154">
        <v>4</v>
      </c>
      <c r="O41" s="57">
        <v>163</v>
      </c>
      <c r="P41" s="215">
        <v>97.5</v>
      </c>
      <c r="Q41" s="57">
        <f t="shared" si="8"/>
        <v>260.5</v>
      </c>
      <c r="R41" s="124" t="s">
        <v>483</v>
      </c>
      <c r="S41" s="116">
        <v>8</v>
      </c>
      <c r="T41" s="116" t="s">
        <v>500</v>
      </c>
      <c r="U41" s="324">
        <v>1032</v>
      </c>
      <c r="V41" s="88" t="s">
        <v>29</v>
      </c>
      <c r="W41" s="325">
        <v>42330</v>
      </c>
      <c r="X41" s="324">
        <v>3950600509750</v>
      </c>
      <c r="Y41" s="88" t="s">
        <v>30</v>
      </c>
      <c r="Z41" s="326">
        <v>40290</v>
      </c>
      <c r="AA41" s="88" t="s">
        <v>174</v>
      </c>
      <c r="AB41" s="88">
        <v>0.5</v>
      </c>
      <c r="AC41" s="88">
        <v>1</v>
      </c>
      <c r="AD41" s="88">
        <f t="shared" si="9"/>
        <v>1.5</v>
      </c>
      <c r="AE41" s="88">
        <v>0.5</v>
      </c>
      <c r="AF41" s="88">
        <v>1</v>
      </c>
      <c r="AG41" s="88">
        <f t="shared" si="10"/>
        <v>1.5</v>
      </c>
      <c r="AH41" s="88">
        <v>0.5</v>
      </c>
      <c r="AI41" s="88">
        <v>1</v>
      </c>
      <c r="AJ41" s="88">
        <f t="shared" si="11"/>
        <v>1.5</v>
      </c>
      <c r="AK41" s="88">
        <v>0.5</v>
      </c>
      <c r="AL41" s="88">
        <v>1</v>
      </c>
      <c r="AM41" s="88">
        <f t="shared" si="12"/>
        <v>1.5</v>
      </c>
      <c r="AN41" s="88">
        <v>1</v>
      </c>
      <c r="AO41" s="88">
        <v>1</v>
      </c>
      <c r="AP41" s="88">
        <f t="shared" si="13"/>
        <v>2</v>
      </c>
      <c r="AQ41" s="88"/>
      <c r="AR41" s="23">
        <v>4</v>
      </c>
      <c r="AS41" s="23">
        <v>76</v>
      </c>
      <c r="AT41" s="180">
        <v>7</v>
      </c>
      <c r="AU41" s="9"/>
      <c r="AV41" s="9"/>
      <c r="AW41" s="9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</row>
    <row r="42" spans="1:64" s="249" customFormat="1" ht="23.25" customHeight="1">
      <c r="A42" s="88">
        <v>20</v>
      </c>
      <c r="B42" s="259" t="s">
        <v>453</v>
      </c>
      <c r="C42" s="21" t="s">
        <v>89</v>
      </c>
      <c r="D42" s="327" t="s">
        <v>87</v>
      </c>
      <c r="E42" s="89" t="s">
        <v>26</v>
      </c>
      <c r="F42" s="90" t="s">
        <v>88</v>
      </c>
      <c r="G42" s="32" t="s">
        <v>28</v>
      </c>
      <c r="H42" s="32">
        <v>287</v>
      </c>
      <c r="I42" s="32">
        <v>50</v>
      </c>
      <c r="J42" s="32">
        <v>48</v>
      </c>
      <c r="K42" s="32">
        <v>97</v>
      </c>
      <c r="L42" s="32">
        <f t="shared" si="7"/>
        <v>482</v>
      </c>
      <c r="M42" s="154">
        <v>250</v>
      </c>
      <c r="N42" s="154">
        <v>7</v>
      </c>
      <c r="O42" s="57">
        <v>161</v>
      </c>
      <c r="P42" s="215">
        <v>97.5</v>
      </c>
      <c r="Q42" s="57">
        <f t="shared" si="8"/>
        <v>258.5</v>
      </c>
      <c r="R42" s="123" t="s">
        <v>484</v>
      </c>
      <c r="S42" s="117">
        <v>9</v>
      </c>
      <c r="T42" s="117" t="s">
        <v>500</v>
      </c>
      <c r="U42" s="324">
        <v>934</v>
      </c>
      <c r="V42" s="88" t="s">
        <v>29</v>
      </c>
      <c r="W42" s="325">
        <v>46040</v>
      </c>
      <c r="X42" s="324">
        <v>3930300244947</v>
      </c>
      <c r="Y42" s="88" t="s">
        <v>30</v>
      </c>
      <c r="Z42" s="326">
        <v>41607</v>
      </c>
      <c r="AA42" s="88" t="s">
        <v>59</v>
      </c>
      <c r="AB42" s="88">
        <v>1</v>
      </c>
      <c r="AC42" s="88">
        <v>1</v>
      </c>
      <c r="AD42" s="88">
        <f t="shared" si="9"/>
        <v>2</v>
      </c>
      <c r="AE42" s="88">
        <v>0.5</v>
      </c>
      <c r="AF42" s="88">
        <v>1</v>
      </c>
      <c r="AG42" s="88">
        <f t="shared" si="10"/>
        <v>1.5</v>
      </c>
      <c r="AH42" s="88">
        <v>0.5</v>
      </c>
      <c r="AI42" s="88">
        <v>1</v>
      </c>
      <c r="AJ42" s="88">
        <f t="shared" si="11"/>
        <v>1.5</v>
      </c>
      <c r="AK42" s="88">
        <v>0.5</v>
      </c>
      <c r="AL42" s="88">
        <v>1</v>
      </c>
      <c r="AM42" s="88">
        <f t="shared" si="12"/>
        <v>1.5</v>
      </c>
      <c r="AN42" s="88">
        <v>0.5</v>
      </c>
      <c r="AO42" s="88">
        <v>1</v>
      </c>
      <c r="AP42" s="88">
        <f t="shared" si="13"/>
        <v>1.5</v>
      </c>
      <c r="AQ42" s="88"/>
      <c r="AR42" s="23">
        <v>1</v>
      </c>
      <c r="AS42" s="23">
        <v>20</v>
      </c>
      <c r="AT42" s="180">
        <v>1</v>
      </c>
      <c r="AU42" s="9"/>
      <c r="AV42" s="9"/>
      <c r="AW42" s="9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</row>
    <row r="43" spans="1:64" s="34" customFormat="1" ht="23.25" customHeight="1">
      <c r="A43" s="88">
        <v>2</v>
      </c>
      <c r="B43" s="259" t="s">
        <v>453</v>
      </c>
      <c r="C43" s="21" t="s">
        <v>31</v>
      </c>
      <c r="D43" s="327" t="s">
        <v>33</v>
      </c>
      <c r="E43" s="89" t="s">
        <v>26</v>
      </c>
      <c r="F43" s="90" t="s">
        <v>34</v>
      </c>
      <c r="G43" s="32" t="s">
        <v>28</v>
      </c>
      <c r="H43" s="32">
        <v>275</v>
      </c>
      <c r="I43" s="32">
        <v>49</v>
      </c>
      <c r="J43" s="32">
        <v>46</v>
      </c>
      <c r="K43" s="32">
        <v>90</v>
      </c>
      <c r="L43" s="32">
        <f t="shared" si="7"/>
        <v>460</v>
      </c>
      <c r="M43" s="154">
        <v>252</v>
      </c>
      <c r="N43" s="154">
        <v>5</v>
      </c>
      <c r="O43" s="57">
        <v>160</v>
      </c>
      <c r="P43" s="215">
        <v>75.83</v>
      </c>
      <c r="Q43" s="57">
        <f t="shared" si="8"/>
        <v>235.82999999999998</v>
      </c>
      <c r="R43" s="124" t="s">
        <v>485</v>
      </c>
      <c r="S43" s="116">
        <v>10</v>
      </c>
      <c r="T43" s="116" t="s">
        <v>500</v>
      </c>
      <c r="U43" s="324">
        <v>1166</v>
      </c>
      <c r="V43" s="88" t="s">
        <v>29</v>
      </c>
      <c r="W43" s="325">
        <v>52940</v>
      </c>
      <c r="X43" s="324">
        <v>3930200179841</v>
      </c>
      <c r="Y43" s="88" t="s">
        <v>30</v>
      </c>
      <c r="Z43" s="326">
        <v>40022</v>
      </c>
      <c r="AA43" s="88" t="s">
        <v>35</v>
      </c>
      <c r="AB43" s="88">
        <v>0.5</v>
      </c>
      <c r="AC43" s="88">
        <v>1</v>
      </c>
      <c r="AD43" s="88">
        <f t="shared" si="9"/>
        <v>1.5</v>
      </c>
      <c r="AE43" s="88">
        <v>0.5</v>
      </c>
      <c r="AF43" s="88">
        <v>1</v>
      </c>
      <c r="AG43" s="88">
        <f t="shared" si="10"/>
        <v>1.5</v>
      </c>
      <c r="AH43" s="88">
        <v>0.5</v>
      </c>
      <c r="AI43" s="88">
        <v>1</v>
      </c>
      <c r="AJ43" s="88">
        <f t="shared" si="11"/>
        <v>1.5</v>
      </c>
      <c r="AK43" s="88">
        <v>1</v>
      </c>
      <c r="AL43" s="88">
        <v>1</v>
      </c>
      <c r="AM43" s="88">
        <f t="shared" si="12"/>
        <v>2</v>
      </c>
      <c r="AN43" s="88">
        <v>0.5</v>
      </c>
      <c r="AO43" s="88">
        <v>1</v>
      </c>
      <c r="AP43" s="88">
        <f t="shared" si="13"/>
        <v>1.5</v>
      </c>
      <c r="AQ43" s="88"/>
      <c r="AR43" s="23">
        <v>9</v>
      </c>
      <c r="AS43" s="23">
        <v>2</v>
      </c>
      <c r="AT43" s="180">
        <v>10</v>
      </c>
      <c r="AU43" s="9"/>
      <c r="AV43" s="9"/>
      <c r="AW43" s="9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</row>
    <row r="44" spans="1:64" s="249" customFormat="1" ht="23.25" customHeight="1">
      <c r="A44" s="88">
        <v>78</v>
      </c>
      <c r="B44" s="259" t="s">
        <v>453</v>
      </c>
      <c r="C44" s="21" t="s">
        <v>218</v>
      </c>
      <c r="D44" s="327" t="s">
        <v>225</v>
      </c>
      <c r="E44" s="89" t="s">
        <v>26</v>
      </c>
      <c r="F44" s="90" t="s">
        <v>226</v>
      </c>
      <c r="G44" s="32" t="s">
        <v>28</v>
      </c>
      <c r="H44" s="32">
        <v>273</v>
      </c>
      <c r="I44" s="32">
        <v>50</v>
      </c>
      <c r="J44" s="32">
        <v>50</v>
      </c>
      <c r="K44" s="32">
        <v>99</v>
      </c>
      <c r="L44" s="32">
        <f t="shared" si="7"/>
        <v>472</v>
      </c>
      <c r="M44" s="154">
        <v>250</v>
      </c>
      <c r="N44" s="154">
        <v>7</v>
      </c>
      <c r="O44" s="57">
        <v>158</v>
      </c>
      <c r="P44" s="215">
        <v>97.5</v>
      </c>
      <c r="Q44" s="57">
        <f t="shared" si="8"/>
        <v>255.5</v>
      </c>
      <c r="R44" s="124" t="s">
        <v>493</v>
      </c>
      <c r="S44" s="116">
        <v>11</v>
      </c>
      <c r="T44" s="116" t="s">
        <v>500</v>
      </c>
      <c r="U44" s="324">
        <v>1158</v>
      </c>
      <c r="V44" s="88" t="s">
        <v>29</v>
      </c>
      <c r="W44" s="325">
        <v>43080</v>
      </c>
      <c r="X44" s="324">
        <v>3839900213227</v>
      </c>
      <c r="Y44" s="88" t="s">
        <v>30</v>
      </c>
      <c r="Z44" s="326">
        <v>40956</v>
      </c>
      <c r="AA44" s="88" t="s">
        <v>53</v>
      </c>
      <c r="AB44" s="88">
        <v>0.5</v>
      </c>
      <c r="AC44" s="88">
        <v>1</v>
      </c>
      <c r="AD44" s="88">
        <f t="shared" si="9"/>
        <v>1.5</v>
      </c>
      <c r="AE44" s="88">
        <v>0.5</v>
      </c>
      <c r="AF44" s="88">
        <v>1</v>
      </c>
      <c r="AG44" s="88">
        <f t="shared" si="10"/>
        <v>1.5</v>
      </c>
      <c r="AH44" s="88">
        <v>0.5</v>
      </c>
      <c r="AI44" s="88">
        <v>1</v>
      </c>
      <c r="AJ44" s="88">
        <f t="shared" si="11"/>
        <v>1.5</v>
      </c>
      <c r="AK44" s="88">
        <v>0.5</v>
      </c>
      <c r="AL44" s="88">
        <v>1</v>
      </c>
      <c r="AM44" s="88">
        <f t="shared" si="12"/>
        <v>1.5</v>
      </c>
      <c r="AN44" s="88">
        <v>0.5</v>
      </c>
      <c r="AO44" s="88">
        <v>1</v>
      </c>
      <c r="AP44" s="88">
        <f t="shared" si="13"/>
        <v>1.5</v>
      </c>
      <c r="AQ44" s="328" t="s">
        <v>520</v>
      </c>
      <c r="AR44" s="23">
        <v>8</v>
      </c>
      <c r="AS44" s="23">
        <v>78</v>
      </c>
      <c r="AT44" s="180">
        <v>9</v>
      </c>
      <c r="AU44" s="9"/>
      <c r="AV44" s="9"/>
      <c r="AW44" s="9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</row>
    <row r="45" spans="1:64" s="249" customFormat="1" ht="23.25" customHeight="1">
      <c r="A45" s="88">
        <v>74</v>
      </c>
      <c r="B45" s="259" t="s">
        <v>453</v>
      </c>
      <c r="C45" s="21" t="s">
        <v>218</v>
      </c>
      <c r="D45" s="327" t="s">
        <v>216</v>
      </c>
      <c r="E45" s="89" t="s">
        <v>26</v>
      </c>
      <c r="F45" s="90" t="s">
        <v>217</v>
      </c>
      <c r="G45" s="32" t="s">
        <v>28</v>
      </c>
      <c r="H45" s="32">
        <v>270</v>
      </c>
      <c r="I45" s="32">
        <v>50</v>
      </c>
      <c r="J45" s="32">
        <v>48</v>
      </c>
      <c r="K45" s="32">
        <v>100</v>
      </c>
      <c r="L45" s="32">
        <f t="shared" si="7"/>
        <v>468</v>
      </c>
      <c r="M45" s="154">
        <v>252</v>
      </c>
      <c r="N45" s="154">
        <v>5</v>
      </c>
      <c r="O45" s="57">
        <v>158</v>
      </c>
      <c r="P45" s="215">
        <v>97.5</v>
      </c>
      <c r="Q45" s="57">
        <f t="shared" si="8"/>
        <v>255.5</v>
      </c>
      <c r="R45" s="123" t="s">
        <v>494</v>
      </c>
      <c r="S45" s="117">
        <v>12</v>
      </c>
      <c r="T45" s="117" t="s">
        <v>500</v>
      </c>
      <c r="U45" s="324">
        <v>976</v>
      </c>
      <c r="V45" s="88" t="s">
        <v>29</v>
      </c>
      <c r="W45" s="325">
        <v>53080</v>
      </c>
      <c r="X45" s="324">
        <v>3930300520316</v>
      </c>
      <c r="Y45" s="88" t="s">
        <v>30</v>
      </c>
      <c r="Z45" s="326">
        <v>39441</v>
      </c>
      <c r="AA45" s="88" t="s">
        <v>38</v>
      </c>
      <c r="AB45" s="88">
        <v>0.5</v>
      </c>
      <c r="AC45" s="88">
        <v>1</v>
      </c>
      <c r="AD45" s="88">
        <f t="shared" si="9"/>
        <v>1.5</v>
      </c>
      <c r="AE45" s="88">
        <v>0.5</v>
      </c>
      <c r="AF45" s="88">
        <v>1</v>
      </c>
      <c r="AG45" s="88">
        <f t="shared" si="10"/>
        <v>1.5</v>
      </c>
      <c r="AH45" s="88">
        <v>1</v>
      </c>
      <c r="AI45" s="88">
        <v>1</v>
      </c>
      <c r="AJ45" s="88">
        <f t="shared" si="11"/>
        <v>2</v>
      </c>
      <c r="AK45" s="88">
        <v>0.5</v>
      </c>
      <c r="AL45" s="88">
        <v>1</v>
      </c>
      <c r="AM45" s="88">
        <f t="shared" si="12"/>
        <v>1.5</v>
      </c>
      <c r="AN45" s="88">
        <v>0.5</v>
      </c>
      <c r="AO45" s="88">
        <v>1</v>
      </c>
      <c r="AP45" s="88">
        <f t="shared" si="13"/>
        <v>1.5</v>
      </c>
      <c r="AQ45" s="88"/>
      <c r="AR45" s="23">
        <v>2</v>
      </c>
      <c r="AS45" s="23">
        <v>74</v>
      </c>
      <c r="AT45" s="180">
        <v>2</v>
      </c>
      <c r="AU45" s="9"/>
      <c r="AV45" s="9"/>
      <c r="AW45" s="9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</row>
    <row r="46" spans="1:64" s="249" customFormat="1" ht="23.25" customHeight="1">
      <c r="A46" s="88">
        <v>1</v>
      </c>
      <c r="B46" s="259" t="s">
        <v>453</v>
      </c>
      <c r="C46" s="21" t="s">
        <v>31</v>
      </c>
      <c r="D46" s="327" t="s">
        <v>25</v>
      </c>
      <c r="E46" s="89" t="s">
        <v>26</v>
      </c>
      <c r="F46" s="90" t="s">
        <v>27</v>
      </c>
      <c r="G46" s="32" t="s">
        <v>28</v>
      </c>
      <c r="H46" s="32">
        <v>279</v>
      </c>
      <c r="I46" s="32">
        <v>48</v>
      </c>
      <c r="J46" s="32">
        <v>49</v>
      </c>
      <c r="K46" s="32">
        <v>97</v>
      </c>
      <c r="L46" s="32">
        <f t="shared" si="7"/>
        <v>473</v>
      </c>
      <c r="M46" s="154">
        <v>250</v>
      </c>
      <c r="N46" s="154">
        <v>7</v>
      </c>
      <c r="O46" s="57">
        <v>152</v>
      </c>
      <c r="P46" s="215">
        <v>119.17</v>
      </c>
      <c r="Q46" s="57">
        <f t="shared" si="8"/>
        <v>271.17</v>
      </c>
      <c r="R46" s="124" t="s">
        <v>486</v>
      </c>
      <c r="S46" s="116">
        <v>13</v>
      </c>
      <c r="T46" s="116" t="s">
        <v>501</v>
      </c>
      <c r="U46" s="324">
        <v>1041</v>
      </c>
      <c r="V46" s="88" t="s">
        <v>29</v>
      </c>
      <c r="W46" s="325">
        <v>50290</v>
      </c>
      <c r="X46" s="324">
        <v>3930300049427</v>
      </c>
      <c r="Y46" s="88" t="s">
        <v>30</v>
      </c>
      <c r="Z46" s="326">
        <v>40849</v>
      </c>
      <c r="AA46" s="88" t="s">
        <v>32</v>
      </c>
      <c r="AB46" s="88">
        <v>0.5</v>
      </c>
      <c r="AC46" s="88">
        <v>1</v>
      </c>
      <c r="AD46" s="88">
        <f t="shared" si="9"/>
        <v>1.5</v>
      </c>
      <c r="AE46" s="88">
        <v>1</v>
      </c>
      <c r="AF46" s="88">
        <v>1</v>
      </c>
      <c r="AG46" s="88">
        <f t="shared" si="10"/>
        <v>2</v>
      </c>
      <c r="AH46" s="88">
        <v>0.5</v>
      </c>
      <c r="AI46" s="88">
        <v>1</v>
      </c>
      <c r="AJ46" s="88">
        <f t="shared" si="11"/>
        <v>1.5</v>
      </c>
      <c r="AK46" s="88">
        <v>0.5</v>
      </c>
      <c r="AL46" s="88">
        <v>1</v>
      </c>
      <c r="AM46" s="88">
        <f t="shared" si="12"/>
        <v>1.5</v>
      </c>
      <c r="AN46" s="88">
        <v>0.5</v>
      </c>
      <c r="AO46" s="88">
        <v>1</v>
      </c>
      <c r="AP46" s="88">
        <f t="shared" si="13"/>
        <v>1.5</v>
      </c>
      <c r="AQ46" s="88"/>
      <c r="AR46" s="23">
        <v>5</v>
      </c>
      <c r="AS46" s="23">
        <v>1</v>
      </c>
      <c r="AT46" s="180">
        <v>8</v>
      </c>
      <c r="AU46" s="9"/>
      <c r="AV46" s="9"/>
      <c r="AW46" s="9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</row>
    <row r="47" spans="1:64" s="249" customFormat="1" ht="23.25" customHeight="1">
      <c r="A47" s="88">
        <v>54</v>
      </c>
      <c r="B47" s="259" t="s">
        <v>65</v>
      </c>
      <c r="C47" s="21" t="s">
        <v>89</v>
      </c>
      <c r="D47" s="327" t="s">
        <v>170</v>
      </c>
      <c r="E47" s="89" t="s">
        <v>26</v>
      </c>
      <c r="F47" s="90" t="s">
        <v>171</v>
      </c>
      <c r="G47" s="89" t="s">
        <v>65</v>
      </c>
      <c r="H47" s="89">
        <v>286</v>
      </c>
      <c r="I47" s="89">
        <v>49</v>
      </c>
      <c r="J47" s="89">
        <v>49</v>
      </c>
      <c r="K47" s="89">
        <v>98</v>
      </c>
      <c r="L47" s="32">
        <f t="shared" si="7"/>
        <v>482</v>
      </c>
      <c r="M47" s="273">
        <v>287</v>
      </c>
      <c r="N47" s="273">
        <v>4</v>
      </c>
      <c r="O47" s="57">
        <v>67</v>
      </c>
      <c r="P47" s="215">
        <v>119.17</v>
      </c>
      <c r="Q47" s="57">
        <f t="shared" si="8"/>
        <v>186.17000000000002</v>
      </c>
      <c r="R47" s="123" t="s">
        <v>470</v>
      </c>
      <c r="S47" s="117">
        <v>1</v>
      </c>
      <c r="T47" s="117" t="s">
        <v>500</v>
      </c>
      <c r="U47" s="324">
        <v>3590</v>
      </c>
      <c r="V47" s="88" t="s">
        <v>81</v>
      </c>
      <c r="W47" s="325">
        <v>55570</v>
      </c>
      <c r="X47" s="324">
        <v>3779800058476</v>
      </c>
      <c r="Y47" s="88" t="s">
        <v>30</v>
      </c>
      <c r="Z47" s="326">
        <v>40022</v>
      </c>
      <c r="AA47" s="88" t="s">
        <v>35</v>
      </c>
      <c r="AB47" s="88">
        <v>0.5</v>
      </c>
      <c r="AC47" s="88">
        <v>1</v>
      </c>
      <c r="AD47" s="88">
        <f t="shared" si="9"/>
        <v>1.5</v>
      </c>
      <c r="AE47" s="88">
        <v>1</v>
      </c>
      <c r="AF47" s="88">
        <v>1</v>
      </c>
      <c r="AG47" s="88">
        <f t="shared" si="10"/>
        <v>2</v>
      </c>
      <c r="AH47" s="88">
        <v>0.5</v>
      </c>
      <c r="AI47" s="88">
        <v>1</v>
      </c>
      <c r="AJ47" s="88">
        <f t="shared" si="11"/>
        <v>1.5</v>
      </c>
      <c r="AK47" s="88">
        <v>0.5</v>
      </c>
      <c r="AL47" s="88">
        <v>1</v>
      </c>
      <c r="AM47" s="88">
        <f t="shared" si="12"/>
        <v>1.5</v>
      </c>
      <c r="AN47" s="88">
        <v>0.5</v>
      </c>
      <c r="AO47" s="88">
        <v>1</v>
      </c>
      <c r="AP47" s="88">
        <f t="shared" si="13"/>
        <v>1.5</v>
      </c>
      <c r="AQ47" s="88"/>
      <c r="AR47" s="23">
        <v>80</v>
      </c>
      <c r="AS47" s="23">
        <v>54</v>
      </c>
      <c r="AT47" s="181">
        <v>2</v>
      </c>
      <c r="AU47" s="9"/>
      <c r="AV47" s="9"/>
      <c r="AW47" s="9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</row>
    <row r="48" spans="1:64" s="249" customFormat="1" ht="23.25" customHeight="1">
      <c r="A48" s="88">
        <v>57</v>
      </c>
      <c r="B48" s="259" t="s">
        <v>65</v>
      </c>
      <c r="C48" s="21" t="s">
        <v>89</v>
      </c>
      <c r="D48" s="327" t="s">
        <v>178</v>
      </c>
      <c r="E48" s="89" t="s">
        <v>26</v>
      </c>
      <c r="F48" s="90" t="s">
        <v>179</v>
      </c>
      <c r="G48" s="89" t="s">
        <v>65</v>
      </c>
      <c r="H48" s="89">
        <v>273</v>
      </c>
      <c r="I48" s="89">
        <v>49</v>
      </c>
      <c r="J48" s="89">
        <v>49</v>
      </c>
      <c r="K48" s="89">
        <v>96</v>
      </c>
      <c r="L48" s="32">
        <f t="shared" si="7"/>
        <v>467</v>
      </c>
      <c r="M48" s="273">
        <v>289</v>
      </c>
      <c r="N48" s="273">
        <v>2</v>
      </c>
      <c r="O48" s="57">
        <v>65</v>
      </c>
      <c r="P48" s="215">
        <v>119.17</v>
      </c>
      <c r="Q48" s="57">
        <f t="shared" si="8"/>
        <v>184.17000000000002</v>
      </c>
      <c r="R48" s="124" t="s">
        <v>471</v>
      </c>
      <c r="S48" s="116">
        <v>2</v>
      </c>
      <c r="T48" s="116" t="s">
        <v>500</v>
      </c>
      <c r="U48" s="324">
        <v>3690</v>
      </c>
      <c r="V48" s="88" t="s">
        <v>29</v>
      </c>
      <c r="W48" s="325">
        <v>50290</v>
      </c>
      <c r="X48" s="324">
        <v>3930400091662</v>
      </c>
      <c r="Y48" s="88" t="s">
        <v>30</v>
      </c>
      <c r="Z48" s="326">
        <v>38238</v>
      </c>
      <c r="AA48" s="88" t="s">
        <v>99</v>
      </c>
      <c r="AB48" s="88">
        <v>0.5</v>
      </c>
      <c r="AC48" s="88">
        <v>1</v>
      </c>
      <c r="AD48" s="88">
        <f t="shared" si="9"/>
        <v>1.5</v>
      </c>
      <c r="AE48" s="88">
        <v>0.5</v>
      </c>
      <c r="AF48" s="88">
        <v>1</v>
      </c>
      <c r="AG48" s="88">
        <f t="shared" si="10"/>
        <v>1.5</v>
      </c>
      <c r="AH48" s="88">
        <v>0.5</v>
      </c>
      <c r="AI48" s="88">
        <v>1</v>
      </c>
      <c r="AJ48" s="88">
        <f t="shared" si="11"/>
        <v>1.5</v>
      </c>
      <c r="AK48" s="88">
        <v>1</v>
      </c>
      <c r="AL48" s="88">
        <v>1</v>
      </c>
      <c r="AM48" s="88">
        <f t="shared" si="12"/>
        <v>2</v>
      </c>
      <c r="AN48" s="88">
        <v>0.5</v>
      </c>
      <c r="AO48" s="88">
        <v>1</v>
      </c>
      <c r="AP48" s="88">
        <f t="shared" si="13"/>
        <v>1.5</v>
      </c>
      <c r="AQ48" s="88"/>
      <c r="AR48" s="23">
        <v>84</v>
      </c>
      <c r="AS48" s="23">
        <v>57</v>
      </c>
      <c r="AT48" s="181">
        <v>6</v>
      </c>
      <c r="AU48" s="9"/>
      <c r="AV48" s="9"/>
      <c r="AW48" s="9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</row>
    <row r="49" spans="1:64" s="249" customFormat="1" ht="23.25" customHeight="1">
      <c r="A49" s="88">
        <v>58</v>
      </c>
      <c r="B49" s="259" t="s">
        <v>65</v>
      </c>
      <c r="C49" s="21" t="s">
        <v>89</v>
      </c>
      <c r="D49" s="327" t="s">
        <v>180</v>
      </c>
      <c r="E49" s="89" t="s">
        <v>26</v>
      </c>
      <c r="F49" s="90" t="s">
        <v>181</v>
      </c>
      <c r="G49" s="89" t="s">
        <v>65</v>
      </c>
      <c r="H49" s="89"/>
      <c r="I49" s="89"/>
      <c r="J49" s="89"/>
      <c r="K49" s="89"/>
      <c r="L49" s="32">
        <f t="shared" si="7"/>
        <v>0</v>
      </c>
      <c r="M49" s="273">
        <v>287</v>
      </c>
      <c r="N49" s="273">
        <v>4</v>
      </c>
      <c r="O49" s="57">
        <v>164</v>
      </c>
      <c r="P49" s="215">
        <v>108.33</v>
      </c>
      <c r="Q49" s="57">
        <f t="shared" si="8"/>
        <v>272.33</v>
      </c>
      <c r="R49" s="124" t="s">
        <v>472</v>
      </c>
      <c r="S49" s="116">
        <v>3</v>
      </c>
      <c r="T49" s="116" t="s">
        <v>500</v>
      </c>
      <c r="U49" s="324">
        <v>3714</v>
      </c>
      <c r="V49" s="88" t="s">
        <v>29</v>
      </c>
      <c r="W49" s="325">
        <v>46760</v>
      </c>
      <c r="X49" s="324">
        <v>3930500174110</v>
      </c>
      <c r="Y49" s="88" t="s">
        <v>30</v>
      </c>
      <c r="Z49" s="326">
        <v>38991</v>
      </c>
      <c r="AA49" s="88" t="s">
        <v>182</v>
      </c>
      <c r="AB49" s="88">
        <v>0.5</v>
      </c>
      <c r="AC49" s="88">
        <v>1</v>
      </c>
      <c r="AD49" s="88">
        <f t="shared" si="9"/>
        <v>1.5</v>
      </c>
      <c r="AE49" s="88">
        <v>0.5</v>
      </c>
      <c r="AF49" s="88">
        <v>1</v>
      </c>
      <c r="AG49" s="88">
        <f t="shared" si="10"/>
        <v>1.5</v>
      </c>
      <c r="AH49" s="88">
        <v>1</v>
      </c>
      <c r="AI49" s="88">
        <v>1</v>
      </c>
      <c r="AJ49" s="88">
        <f t="shared" si="11"/>
        <v>2</v>
      </c>
      <c r="AK49" s="88">
        <v>0.5</v>
      </c>
      <c r="AL49" s="88">
        <v>1</v>
      </c>
      <c r="AM49" s="88">
        <f t="shared" si="12"/>
        <v>1.5</v>
      </c>
      <c r="AN49" s="88">
        <v>0.5</v>
      </c>
      <c r="AO49" s="88">
        <v>1</v>
      </c>
      <c r="AP49" s="88">
        <f t="shared" si="13"/>
        <v>1.5</v>
      </c>
      <c r="AQ49" s="88"/>
      <c r="AR49" s="23">
        <v>85</v>
      </c>
      <c r="AS49" s="23">
        <v>58</v>
      </c>
      <c r="AT49" s="181">
        <v>11</v>
      </c>
      <c r="AU49" s="9"/>
      <c r="AV49" s="9"/>
      <c r="AW49" s="9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</row>
    <row r="50" spans="1:64" s="249" customFormat="1" ht="23.25" customHeight="1">
      <c r="A50" s="88">
        <v>12</v>
      </c>
      <c r="B50" s="259" t="s">
        <v>65</v>
      </c>
      <c r="C50" s="21" t="s">
        <v>31</v>
      </c>
      <c r="D50" s="327" t="s">
        <v>63</v>
      </c>
      <c r="E50" s="89" t="s">
        <v>26</v>
      </c>
      <c r="F50" s="90" t="s">
        <v>64</v>
      </c>
      <c r="G50" s="89" t="s">
        <v>65</v>
      </c>
      <c r="H50" s="89">
        <v>281</v>
      </c>
      <c r="I50" s="89">
        <v>50</v>
      </c>
      <c r="J50" s="89">
        <v>50</v>
      </c>
      <c r="K50" s="89">
        <v>100</v>
      </c>
      <c r="L50" s="32">
        <f t="shared" si="7"/>
        <v>481</v>
      </c>
      <c r="M50" s="273">
        <v>287</v>
      </c>
      <c r="N50" s="273">
        <v>4</v>
      </c>
      <c r="O50" s="57">
        <v>163</v>
      </c>
      <c r="P50" s="215">
        <v>108.33</v>
      </c>
      <c r="Q50" s="57">
        <f t="shared" si="8"/>
        <v>271.33</v>
      </c>
      <c r="R50" s="124" t="s">
        <v>473</v>
      </c>
      <c r="S50" s="116">
        <v>4</v>
      </c>
      <c r="T50" s="116" t="s">
        <v>500</v>
      </c>
      <c r="U50" s="324">
        <v>3562</v>
      </c>
      <c r="V50" s="88" t="s">
        <v>29</v>
      </c>
      <c r="W50" s="325">
        <v>44560</v>
      </c>
      <c r="X50" s="324">
        <v>3930100622786</v>
      </c>
      <c r="Y50" s="88" t="s">
        <v>30</v>
      </c>
      <c r="Z50" s="326">
        <v>38335</v>
      </c>
      <c r="AA50" s="88" t="s">
        <v>66</v>
      </c>
      <c r="AB50" s="88">
        <v>0.5</v>
      </c>
      <c r="AC50" s="88">
        <v>1</v>
      </c>
      <c r="AD50" s="88">
        <f t="shared" si="9"/>
        <v>1.5</v>
      </c>
      <c r="AE50" s="88">
        <v>1</v>
      </c>
      <c r="AF50" s="88">
        <v>1</v>
      </c>
      <c r="AG50" s="88">
        <f t="shared" si="10"/>
        <v>2</v>
      </c>
      <c r="AH50" s="88">
        <v>0.5</v>
      </c>
      <c r="AI50" s="88">
        <v>1</v>
      </c>
      <c r="AJ50" s="88">
        <f t="shared" si="11"/>
        <v>1.5</v>
      </c>
      <c r="AK50" s="88">
        <v>0.5</v>
      </c>
      <c r="AL50" s="88">
        <v>1</v>
      </c>
      <c r="AM50" s="88">
        <f t="shared" si="12"/>
        <v>1.5</v>
      </c>
      <c r="AN50" s="88">
        <v>0.5</v>
      </c>
      <c r="AO50" s="88">
        <v>1</v>
      </c>
      <c r="AP50" s="88">
        <f t="shared" si="13"/>
        <v>1.5</v>
      </c>
      <c r="AQ50" s="88"/>
      <c r="AR50" s="23">
        <v>78</v>
      </c>
      <c r="AS50" s="23">
        <v>12</v>
      </c>
      <c r="AT50" s="181">
        <v>10</v>
      </c>
      <c r="AU50" s="9"/>
      <c r="AV50" s="9"/>
      <c r="AW50" s="9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</row>
    <row r="51" spans="1:64" s="249" customFormat="1" ht="23.25" customHeight="1">
      <c r="A51" s="88">
        <v>55</v>
      </c>
      <c r="B51" s="259" t="s">
        <v>65</v>
      </c>
      <c r="C51" s="21" t="s">
        <v>89</v>
      </c>
      <c r="D51" s="327" t="s">
        <v>172</v>
      </c>
      <c r="E51" s="89" t="s">
        <v>26</v>
      </c>
      <c r="F51" s="90" t="s">
        <v>173</v>
      </c>
      <c r="G51" s="89" t="s">
        <v>65</v>
      </c>
      <c r="H51" s="89">
        <v>284</v>
      </c>
      <c r="I51" s="89">
        <v>50</v>
      </c>
      <c r="J51" s="89">
        <v>50</v>
      </c>
      <c r="K51" s="89">
        <v>100</v>
      </c>
      <c r="L51" s="32">
        <f t="shared" si="7"/>
        <v>484</v>
      </c>
      <c r="M51" s="273">
        <v>290</v>
      </c>
      <c r="N51" s="273">
        <v>1</v>
      </c>
      <c r="O51" s="57">
        <v>163</v>
      </c>
      <c r="P51" s="215">
        <v>97.5</v>
      </c>
      <c r="Q51" s="57">
        <f t="shared" si="8"/>
        <v>260.5</v>
      </c>
      <c r="R51" s="124" t="s">
        <v>474</v>
      </c>
      <c r="S51" s="116">
        <v>5</v>
      </c>
      <c r="T51" s="116" t="s">
        <v>500</v>
      </c>
      <c r="U51" s="324">
        <v>3601</v>
      </c>
      <c r="V51" s="88" t="s">
        <v>29</v>
      </c>
      <c r="W51" s="325">
        <v>42330</v>
      </c>
      <c r="X51" s="324">
        <v>3930300236812</v>
      </c>
      <c r="Y51" s="88" t="s">
        <v>30</v>
      </c>
      <c r="Z51" s="326">
        <v>40290</v>
      </c>
      <c r="AA51" s="88" t="s">
        <v>174</v>
      </c>
      <c r="AB51" s="88">
        <v>1</v>
      </c>
      <c r="AC51" s="88">
        <v>1</v>
      </c>
      <c r="AD51" s="88">
        <f t="shared" si="9"/>
        <v>2</v>
      </c>
      <c r="AE51" s="88">
        <v>0.5</v>
      </c>
      <c r="AF51" s="88">
        <v>1</v>
      </c>
      <c r="AG51" s="88">
        <f t="shared" si="10"/>
        <v>1.5</v>
      </c>
      <c r="AH51" s="88">
        <v>0.5</v>
      </c>
      <c r="AI51" s="88">
        <v>1</v>
      </c>
      <c r="AJ51" s="88">
        <f t="shared" si="11"/>
        <v>1.5</v>
      </c>
      <c r="AK51" s="88">
        <v>0.5</v>
      </c>
      <c r="AL51" s="88">
        <v>1</v>
      </c>
      <c r="AM51" s="88">
        <f t="shared" si="12"/>
        <v>1.5</v>
      </c>
      <c r="AN51" s="88">
        <v>1</v>
      </c>
      <c r="AO51" s="88">
        <v>1</v>
      </c>
      <c r="AP51" s="88">
        <f t="shared" si="13"/>
        <v>2</v>
      </c>
      <c r="AQ51" s="88"/>
      <c r="AR51" s="23">
        <v>81</v>
      </c>
      <c r="AS51" s="23">
        <v>55</v>
      </c>
      <c r="AT51" s="181">
        <v>3</v>
      </c>
      <c r="AU51" s="9"/>
      <c r="AV51" s="9"/>
      <c r="AW51" s="9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</row>
    <row r="52" spans="1:64" s="249" customFormat="1" ht="23.25" customHeight="1">
      <c r="A52" s="88">
        <v>106</v>
      </c>
      <c r="B52" s="259" t="s">
        <v>65</v>
      </c>
      <c r="C52" s="21" t="s">
        <v>218</v>
      </c>
      <c r="D52" s="327" t="s">
        <v>291</v>
      </c>
      <c r="E52" s="89" t="s">
        <v>26</v>
      </c>
      <c r="F52" s="90" t="s">
        <v>292</v>
      </c>
      <c r="G52" s="89" t="s">
        <v>65</v>
      </c>
      <c r="H52" s="89">
        <v>290</v>
      </c>
      <c r="I52" s="89">
        <v>50</v>
      </c>
      <c r="J52" s="89">
        <v>50</v>
      </c>
      <c r="K52" s="89">
        <v>100</v>
      </c>
      <c r="L52" s="32">
        <f t="shared" si="7"/>
        <v>490</v>
      </c>
      <c r="M52" s="273">
        <v>287</v>
      </c>
      <c r="N52" s="273">
        <v>4</v>
      </c>
      <c r="O52" s="57">
        <v>160</v>
      </c>
      <c r="P52" s="215">
        <v>97.5</v>
      </c>
      <c r="Q52" s="57">
        <f t="shared" si="8"/>
        <v>257.5</v>
      </c>
      <c r="R52" s="124" t="s">
        <v>475</v>
      </c>
      <c r="S52" s="116">
        <v>6</v>
      </c>
      <c r="T52" s="116" t="s">
        <v>500</v>
      </c>
      <c r="U52" s="324">
        <v>3576</v>
      </c>
      <c r="V52" s="88" t="s">
        <v>51</v>
      </c>
      <c r="W52" s="325">
        <v>27500</v>
      </c>
      <c r="X52" s="324">
        <v>3930400055224</v>
      </c>
      <c r="Y52" s="88" t="s">
        <v>52</v>
      </c>
      <c r="Z52" s="326">
        <v>41607</v>
      </c>
      <c r="AA52" s="88" t="s">
        <v>59</v>
      </c>
      <c r="AB52" s="88">
        <v>1</v>
      </c>
      <c r="AC52" s="88">
        <v>1</v>
      </c>
      <c r="AD52" s="88">
        <f t="shared" si="9"/>
        <v>2</v>
      </c>
      <c r="AE52" s="88">
        <v>0.5</v>
      </c>
      <c r="AF52" s="88">
        <v>1</v>
      </c>
      <c r="AG52" s="88">
        <f t="shared" si="10"/>
        <v>1.5</v>
      </c>
      <c r="AH52" s="88">
        <v>0.5</v>
      </c>
      <c r="AI52" s="88">
        <v>1</v>
      </c>
      <c r="AJ52" s="88">
        <f t="shared" si="11"/>
        <v>1.5</v>
      </c>
      <c r="AK52" s="88">
        <v>0.5</v>
      </c>
      <c r="AL52" s="88">
        <v>1</v>
      </c>
      <c r="AM52" s="88">
        <f t="shared" si="12"/>
        <v>1.5</v>
      </c>
      <c r="AN52" s="88">
        <v>1</v>
      </c>
      <c r="AO52" s="88">
        <v>1</v>
      </c>
      <c r="AP52" s="88">
        <f t="shared" si="13"/>
        <v>2</v>
      </c>
      <c r="AQ52" s="88"/>
      <c r="AR52" s="23">
        <v>79</v>
      </c>
      <c r="AS52" s="23">
        <v>106</v>
      </c>
      <c r="AT52" s="181">
        <v>1</v>
      </c>
      <c r="AU52" s="9"/>
      <c r="AV52" s="9"/>
      <c r="AW52" s="9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</row>
    <row r="53" spans="1:64" s="249" customFormat="1" ht="23.25" customHeight="1">
      <c r="A53" s="88">
        <v>53</v>
      </c>
      <c r="B53" s="259" t="s">
        <v>65</v>
      </c>
      <c r="C53" s="21" t="s">
        <v>89</v>
      </c>
      <c r="D53" s="327" t="s">
        <v>168</v>
      </c>
      <c r="E53" s="89" t="s">
        <v>26</v>
      </c>
      <c r="F53" s="90" t="s">
        <v>169</v>
      </c>
      <c r="G53" s="89" t="s">
        <v>65</v>
      </c>
      <c r="H53" s="89"/>
      <c r="I53" s="89"/>
      <c r="J53" s="89"/>
      <c r="K53" s="89"/>
      <c r="L53" s="32">
        <f t="shared" si="7"/>
        <v>0</v>
      </c>
      <c r="M53" s="273"/>
      <c r="N53" s="274" t="s">
        <v>508</v>
      </c>
      <c r="O53" s="57">
        <v>150</v>
      </c>
      <c r="P53" s="215">
        <v>86.67</v>
      </c>
      <c r="Q53" s="57">
        <f t="shared" si="8"/>
        <v>236.67000000000002</v>
      </c>
      <c r="R53" s="124" t="s">
        <v>476</v>
      </c>
      <c r="S53" s="116">
        <v>7</v>
      </c>
      <c r="T53" s="116" t="s">
        <v>501</v>
      </c>
      <c r="U53" s="324">
        <v>3509</v>
      </c>
      <c r="V53" s="88" t="s">
        <v>81</v>
      </c>
      <c r="W53" s="325">
        <v>60150</v>
      </c>
      <c r="X53" s="324">
        <v>3930400121316</v>
      </c>
      <c r="Y53" s="88" t="s">
        <v>30</v>
      </c>
      <c r="Z53" s="326">
        <v>38238</v>
      </c>
      <c r="AA53" s="88" t="s">
        <v>99</v>
      </c>
      <c r="AB53" s="88">
        <v>1</v>
      </c>
      <c r="AC53" s="88">
        <v>1</v>
      </c>
      <c r="AD53" s="88">
        <f t="shared" si="9"/>
        <v>2</v>
      </c>
      <c r="AE53" s="88">
        <v>0.5</v>
      </c>
      <c r="AF53" s="88">
        <v>1</v>
      </c>
      <c r="AG53" s="88">
        <f t="shared" si="10"/>
        <v>1.5</v>
      </c>
      <c r="AH53" s="88">
        <v>0.5</v>
      </c>
      <c r="AI53" s="88">
        <v>1</v>
      </c>
      <c r="AJ53" s="88">
        <f t="shared" si="11"/>
        <v>1.5</v>
      </c>
      <c r="AK53" s="88">
        <v>0.5</v>
      </c>
      <c r="AL53" s="88">
        <v>1</v>
      </c>
      <c r="AM53" s="88">
        <f t="shared" si="12"/>
        <v>1.5</v>
      </c>
      <c r="AN53" s="88">
        <v>1</v>
      </c>
      <c r="AO53" s="88">
        <v>1</v>
      </c>
      <c r="AP53" s="88">
        <f t="shared" si="13"/>
        <v>2</v>
      </c>
      <c r="AQ53" s="88"/>
      <c r="AR53" s="23">
        <v>76</v>
      </c>
      <c r="AS53" s="23">
        <v>53</v>
      </c>
      <c r="AT53" s="181">
        <v>8</v>
      </c>
      <c r="AU53" s="9"/>
      <c r="AV53" s="9"/>
      <c r="AW53" s="9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</row>
    <row r="54" spans="1:64" s="249" customFormat="1" ht="23.25" customHeight="1">
      <c r="A54" s="88">
        <v>105</v>
      </c>
      <c r="B54" s="259" t="s">
        <v>65</v>
      </c>
      <c r="C54" s="21" t="s">
        <v>218</v>
      </c>
      <c r="D54" s="327" t="s">
        <v>288</v>
      </c>
      <c r="E54" s="89" t="s">
        <v>26</v>
      </c>
      <c r="F54" s="90" t="s">
        <v>289</v>
      </c>
      <c r="G54" s="89" t="s">
        <v>65</v>
      </c>
      <c r="H54" s="89">
        <v>288</v>
      </c>
      <c r="I54" s="89">
        <v>50</v>
      </c>
      <c r="J54" s="89">
        <v>48</v>
      </c>
      <c r="K54" s="89">
        <v>100</v>
      </c>
      <c r="L54" s="32">
        <f t="shared" si="7"/>
        <v>486</v>
      </c>
      <c r="M54" s="273">
        <v>287</v>
      </c>
      <c r="N54" s="273">
        <v>4</v>
      </c>
      <c r="O54" s="57">
        <v>149</v>
      </c>
      <c r="P54" s="215">
        <v>119.17</v>
      </c>
      <c r="Q54" s="57">
        <f t="shared" si="8"/>
        <v>268.17</v>
      </c>
      <c r="R54" s="123" t="s">
        <v>477</v>
      </c>
      <c r="S54" s="117">
        <v>8</v>
      </c>
      <c r="T54" s="117" t="s">
        <v>501</v>
      </c>
      <c r="U54" s="324">
        <v>3550</v>
      </c>
      <c r="V54" s="88" t="s">
        <v>29</v>
      </c>
      <c r="W54" s="325">
        <v>51170</v>
      </c>
      <c r="X54" s="324">
        <v>3930400075322</v>
      </c>
      <c r="Y54" s="88" t="s">
        <v>30</v>
      </c>
      <c r="Z54" s="326">
        <v>37599</v>
      </c>
      <c r="AA54" s="88" t="s">
        <v>290</v>
      </c>
      <c r="AB54" s="88">
        <v>0.5</v>
      </c>
      <c r="AC54" s="88">
        <v>1</v>
      </c>
      <c r="AD54" s="88">
        <f t="shared" si="9"/>
        <v>1.5</v>
      </c>
      <c r="AE54" s="88">
        <v>0.5</v>
      </c>
      <c r="AF54" s="88">
        <v>1</v>
      </c>
      <c r="AG54" s="88">
        <f t="shared" si="10"/>
        <v>1.5</v>
      </c>
      <c r="AH54" s="88">
        <v>0.5</v>
      </c>
      <c r="AI54" s="88">
        <v>1</v>
      </c>
      <c r="AJ54" s="88">
        <f t="shared" si="11"/>
        <v>1.5</v>
      </c>
      <c r="AK54" s="88">
        <v>0.5</v>
      </c>
      <c r="AL54" s="88">
        <v>1</v>
      </c>
      <c r="AM54" s="88">
        <f t="shared" si="12"/>
        <v>1.5</v>
      </c>
      <c r="AN54" s="88">
        <v>1</v>
      </c>
      <c r="AO54" s="88">
        <v>1</v>
      </c>
      <c r="AP54" s="88">
        <f t="shared" si="13"/>
        <v>2</v>
      </c>
      <c r="AQ54" s="88"/>
      <c r="AR54" s="23">
        <v>77</v>
      </c>
      <c r="AS54" s="23">
        <v>105</v>
      </c>
      <c r="AT54" s="181">
        <v>9</v>
      </c>
      <c r="AU54" s="9"/>
      <c r="AV54" s="9"/>
      <c r="AW54" s="9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</row>
    <row r="55" spans="1:64" s="249" customFormat="1" ht="23.25" customHeight="1">
      <c r="A55" s="88">
        <v>108</v>
      </c>
      <c r="B55" s="259" t="s">
        <v>65</v>
      </c>
      <c r="C55" s="21" t="s">
        <v>218</v>
      </c>
      <c r="D55" s="327" t="s">
        <v>295</v>
      </c>
      <c r="E55" s="89" t="s">
        <v>26</v>
      </c>
      <c r="F55" s="90" t="s">
        <v>296</v>
      </c>
      <c r="G55" s="89" t="s">
        <v>65</v>
      </c>
      <c r="H55" s="89">
        <v>294</v>
      </c>
      <c r="I55" s="89">
        <v>50</v>
      </c>
      <c r="J55" s="89">
        <v>50</v>
      </c>
      <c r="K55" s="89">
        <v>100</v>
      </c>
      <c r="L55" s="32">
        <f t="shared" si="7"/>
        <v>494</v>
      </c>
      <c r="M55" s="273">
        <v>288</v>
      </c>
      <c r="N55" s="273">
        <v>3</v>
      </c>
      <c r="O55" s="57">
        <v>147</v>
      </c>
      <c r="P55" s="215">
        <v>119.17</v>
      </c>
      <c r="Q55" s="57">
        <f t="shared" si="8"/>
        <v>266.17</v>
      </c>
      <c r="R55" s="124" t="s">
        <v>478</v>
      </c>
      <c r="S55" s="116">
        <v>9</v>
      </c>
      <c r="T55" s="116" t="s">
        <v>501</v>
      </c>
      <c r="U55" s="324">
        <v>3626</v>
      </c>
      <c r="V55" s="88" t="s">
        <v>81</v>
      </c>
      <c r="W55" s="325">
        <v>60150</v>
      </c>
      <c r="X55" s="324">
        <v>3930400075951</v>
      </c>
      <c r="Y55" s="88" t="s">
        <v>30</v>
      </c>
      <c r="Z55" s="326">
        <v>39441</v>
      </c>
      <c r="AA55" s="88" t="s">
        <v>38</v>
      </c>
      <c r="AB55" s="88">
        <v>0.5</v>
      </c>
      <c r="AC55" s="88">
        <v>1</v>
      </c>
      <c r="AD55" s="88">
        <f t="shared" si="9"/>
        <v>1.5</v>
      </c>
      <c r="AE55" s="88">
        <v>0.5</v>
      </c>
      <c r="AF55" s="88">
        <v>1</v>
      </c>
      <c r="AG55" s="88">
        <f t="shared" si="10"/>
        <v>1.5</v>
      </c>
      <c r="AH55" s="88">
        <v>0.5</v>
      </c>
      <c r="AI55" s="88">
        <v>1</v>
      </c>
      <c r="AJ55" s="88">
        <f t="shared" si="11"/>
        <v>1.5</v>
      </c>
      <c r="AK55" s="88">
        <v>1</v>
      </c>
      <c r="AL55" s="88">
        <v>1</v>
      </c>
      <c r="AM55" s="88">
        <f t="shared" si="12"/>
        <v>2</v>
      </c>
      <c r="AN55" s="88">
        <v>0.5</v>
      </c>
      <c r="AO55" s="88">
        <v>1</v>
      </c>
      <c r="AP55" s="88">
        <f t="shared" si="13"/>
        <v>1.5</v>
      </c>
      <c r="AQ55" s="88"/>
      <c r="AR55" s="23">
        <v>86</v>
      </c>
      <c r="AS55" s="23">
        <v>108</v>
      </c>
      <c r="AT55" s="181">
        <v>7</v>
      </c>
      <c r="AU55" s="9"/>
      <c r="AV55" s="9"/>
      <c r="AW55" s="9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</row>
    <row r="56" spans="1:64" s="34" customFormat="1" ht="23.25" customHeight="1">
      <c r="A56" s="88">
        <v>107</v>
      </c>
      <c r="B56" s="259" t="s">
        <v>65</v>
      </c>
      <c r="C56" s="21" t="s">
        <v>218</v>
      </c>
      <c r="D56" s="327" t="s">
        <v>293</v>
      </c>
      <c r="E56" s="89" t="s">
        <v>26</v>
      </c>
      <c r="F56" s="90" t="s">
        <v>294</v>
      </c>
      <c r="G56" s="89" t="s">
        <v>65</v>
      </c>
      <c r="H56" s="89"/>
      <c r="I56" s="89"/>
      <c r="J56" s="89"/>
      <c r="K56" s="89"/>
      <c r="L56" s="32">
        <f t="shared" si="7"/>
        <v>0</v>
      </c>
      <c r="M56" s="273">
        <v>288</v>
      </c>
      <c r="N56" s="273">
        <v>3</v>
      </c>
      <c r="O56" s="57">
        <v>145</v>
      </c>
      <c r="P56" s="215">
        <v>86.6</v>
      </c>
      <c r="Q56" s="57">
        <f t="shared" si="8"/>
        <v>231.6</v>
      </c>
      <c r="R56" s="124" t="s">
        <v>480</v>
      </c>
      <c r="S56" s="116">
        <v>10</v>
      </c>
      <c r="T56" s="117" t="s">
        <v>501</v>
      </c>
      <c r="U56" s="324">
        <v>3673</v>
      </c>
      <c r="V56" s="88" t="s">
        <v>81</v>
      </c>
      <c r="W56" s="325">
        <v>56450</v>
      </c>
      <c r="X56" s="324">
        <v>3930400077503</v>
      </c>
      <c r="Y56" s="88" t="s">
        <v>30</v>
      </c>
      <c r="Z56" s="326">
        <v>40849</v>
      </c>
      <c r="AA56" s="88" t="s">
        <v>32</v>
      </c>
      <c r="AB56" s="88">
        <v>0.5</v>
      </c>
      <c r="AC56" s="88">
        <v>1</v>
      </c>
      <c r="AD56" s="88">
        <f t="shared" si="9"/>
        <v>1.5</v>
      </c>
      <c r="AE56" s="88">
        <v>0.5</v>
      </c>
      <c r="AF56" s="88">
        <v>1</v>
      </c>
      <c r="AG56" s="88">
        <f t="shared" si="10"/>
        <v>1.5</v>
      </c>
      <c r="AH56" s="88">
        <v>1</v>
      </c>
      <c r="AI56" s="88">
        <v>1</v>
      </c>
      <c r="AJ56" s="88">
        <f t="shared" si="11"/>
        <v>2</v>
      </c>
      <c r="AK56" s="88">
        <v>0.5</v>
      </c>
      <c r="AL56" s="88">
        <v>1</v>
      </c>
      <c r="AM56" s="88">
        <f t="shared" si="12"/>
        <v>1.5</v>
      </c>
      <c r="AN56" s="88">
        <v>0.5</v>
      </c>
      <c r="AO56" s="88">
        <v>1</v>
      </c>
      <c r="AP56" s="88">
        <f t="shared" si="13"/>
        <v>1.5</v>
      </c>
      <c r="AQ56" s="88"/>
      <c r="AR56" s="23">
        <v>83</v>
      </c>
      <c r="AS56" s="23">
        <v>107</v>
      </c>
      <c r="AT56" s="181">
        <v>12</v>
      </c>
      <c r="AU56" s="9"/>
      <c r="AV56" s="9"/>
      <c r="AW56" s="9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</row>
    <row r="57" spans="1:64" s="249" customFormat="1" ht="23.25" customHeight="1">
      <c r="A57" s="88">
        <v>56</v>
      </c>
      <c r="B57" s="259" t="s">
        <v>65</v>
      </c>
      <c r="C57" s="21" t="s">
        <v>89</v>
      </c>
      <c r="D57" s="327" t="s">
        <v>175</v>
      </c>
      <c r="E57" s="89" t="s">
        <v>26</v>
      </c>
      <c r="F57" s="90" t="s">
        <v>176</v>
      </c>
      <c r="G57" s="89" t="s">
        <v>65</v>
      </c>
      <c r="H57" s="89">
        <v>293</v>
      </c>
      <c r="I57" s="89">
        <v>50</v>
      </c>
      <c r="J57" s="89">
        <v>50</v>
      </c>
      <c r="K57" s="89">
        <v>100</v>
      </c>
      <c r="L57" s="32">
        <f t="shared" si="7"/>
        <v>493</v>
      </c>
      <c r="M57" s="273">
        <v>287</v>
      </c>
      <c r="N57" s="273">
        <v>4</v>
      </c>
      <c r="O57" s="57">
        <v>135</v>
      </c>
      <c r="P57" s="215">
        <v>97.5</v>
      </c>
      <c r="Q57" s="57">
        <f t="shared" si="8"/>
        <v>232.5</v>
      </c>
      <c r="R57" s="124" t="s">
        <v>479</v>
      </c>
      <c r="S57" s="116">
        <v>11</v>
      </c>
      <c r="T57" s="117" t="s">
        <v>501</v>
      </c>
      <c r="U57" s="324">
        <v>3618</v>
      </c>
      <c r="V57" s="88" t="s">
        <v>29</v>
      </c>
      <c r="W57" s="325">
        <v>52060</v>
      </c>
      <c r="X57" s="324">
        <v>3930300230938</v>
      </c>
      <c r="Y57" s="88" t="s">
        <v>30</v>
      </c>
      <c r="Z57" s="326">
        <v>38632</v>
      </c>
      <c r="AA57" s="88" t="s">
        <v>177</v>
      </c>
      <c r="AB57" s="88">
        <v>1</v>
      </c>
      <c r="AC57" s="88">
        <v>1</v>
      </c>
      <c r="AD57" s="88">
        <f t="shared" si="9"/>
        <v>2</v>
      </c>
      <c r="AE57" s="88">
        <v>0.5</v>
      </c>
      <c r="AF57" s="88">
        <v>1</v>
      </c>
      <c r="AG57" s="88">
        <f t="shared" si="10"/>
        <v>1.5</v>
      </c>
      <c r="AH57" s="88">
        <v>0.5</v>
      </c>
      <c r="AI57" s="88">
        <v>1</v>
      </c>
      <c r="AJ57" s="88">
        <f t="shared" si="11"/>
        <v>1.5</v>
      </c>
      <c r="AK57" s="88">
        <v>0.5</v>
      </c>
      <c r="AL57" s="88">
        <v>1</v>
      </c>
      <c r="AM57" s="88">
        <f t="shared" si="12"/>
        <v>1.5</v>
      </c>
      <c r="AN57" s="88">
        <v>0.5</v>
      </c>
      <c r="AO57" s="88">
        <v>1</v>
      </c>
      <c r="AP57" s="88">
        <f t="shared" si="13"/>
        <v>1.5</v>
      </c>
      <c r="AQ57" s="88"/>
      <c r="AR57" s="23">
        <v>82</v>
      </c>
      <c r="AS57" s="23">
        <v>56</v>
      </c>
      <c r="AT57" s="181">
        <v>5</v>
      </c>
      <c r="AU57" s="9"/>
      <c r="AV57" s="9"/>
      <c r="AW57" s="9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</row>
    <row r="58" spans="1:64" s="8" customFormat="1" ht="23.25" customHeight="1">
      <c r="A58" s="329">
        <v>109</v>
      </c>
      <c r="B58" s="280" t="s">
        <v>65</v>
      </c>
      <c r="C58" s="281" t="s">
        <v>218</v>
      </c>
      <c r="D58" s="336" t="s">
        <v>497</v>
      </c>
      <c r="E58" s="331" t="s">
        <v>26</v>
      </c>
      <c r="F58" s="332" t="s">
        <v>297</v>
      </c>
      <c r="G58" s="331" t="s">
        <v>65</v>
      </c>
      <c r="H58" s="331"/>
      <c r="I58" s="331"/>
      <c r="J58" s="331"/>
      <c r="K58" s="331"/>
      <c r="L58" s="285">
        <f t="shared" si="7"/>
        <v>0</v>
      </c>
      <c r="M58" s="287">
        <v>282</v>
      </c>
      <c r="N58" s="287">
        <v>5</v>
      </c>
      <c r="O58" s="116">
        <v>133</v>
      </c>
      <c r="P58" s="288">
        <v>97.5</v>
      </c>
      <c r="Q58" s="116">
        <f t="shared" si="8"/>
        <v>230.5</v>
      </c>
      <c r="R58" s="116" t="s">
        <v>481</v>
      </c>
      <c r="S58" s="117">
        <v>12</v>
      </c>
      <c r="T58" s="116" t="s">
        <v>501</v>
      </c>
      <c r="U58" s="324">
        <v>2550</v>
      </c>
      <c r="V58" s="88"/>
      <c r="W58" s="325"/>
      <c r="X58" s="333"/>
      <c r="Y58" s="88" t="s">
        <v>537</v>
      </c>
      <c r="Z58" s="88" t="s">
        <v>525</v>
      </c>
      <c r="AA58" s="88" t="s">
        <v>536</v>
      </c>
      <c r="AB58" s="312">
        <v>0.5</v>
      </c>
      <c r="AC58" s="312">
        <v>1</v>
      </c>
      <c r="AD58" s="334">
        <f t="shared" si="9"/>
        <v>1.5</v>
      </c>
      <c r="AE58" s="312">
        <v>0.5</v>
      </c>
      <c r="AF58" s="312">
        <v>1</v>
      </c>
      <c r="AG58" s="312">
        <f t="shared" si="10"/>
        <v>1.5</v>
      </c>
      <c r="AH58" s="312">
        <v>0.5</v>
      </c>
      <c r="AI58" s="312">
        <v>1</v>
      </c>
      <c r="AJ58" s="311">
        <f t="shared" si="11"/>
        <v>1.5</v>
      </c>
      <c r="AK58" s="312">
        <v>0.5</v>
      </c>
      <c r="AL58" s="312">
        <v>1</v>
      </c>
      <c r="AM58" s="312">
        <f t="shared" si="12"/>
        <v>1.5</v>
      </c>
      <c r="AN58" s="312">
        <v>0.5</v>
      </c>
      <c r="AO58" s="312">
        <v>1</v>
      </c>
      <c r="AP58" s="312">
        <f t="shared" si="13"/>
        <v>1.5</v>
      </c>
      <c r="AQ58" s="328" t="s">
        <v>520</v>
      </c>
      <c r="AR58" s="23">
        <v>87</v>
      </c>
      <c r="AS58" s="23">
        <v>109</v>
      </c>
      <c r="AT58" s="181">
        <v>4</v>
      </c>
      <c r="AU58" s="9"/>
      <c r="AV58" s="9"/>
      <c r="AW58" s="9"/>
    </row>
    <row r="59" spans="1:64" s="249" customFormat="1" ht="23.25" customHeight="1">
      <c r="A59" s="88">
        <v>117</v>
      </c>
      <c r="B59" s="259" t="s">
        <v>80</v>
      </c>
      <c r="C59" s="21" t="s">
        <v>218</v>
      </c>
      <c r="D59" s="327" t="s">
        <v>315</v>
      </c>
      <c r="E59" s="89" t="s">
        <v>26</v>
      </c>
      <c r="F59" s="90" t="s">
        <v>316</v>
      </c>
      <c r="G59" s="89" t="s">
        <v>80</v>
      </c>
      <c r="H59" s="89">
        <v>285</v>
      </c>
      <c r="I59" s="89">
        <v>50</v>
      </c>
      <c r="J59" s="89">
        <v>50</v>
      </c>
      <c r="K59" s="89">
        <v>100</v>
      </c>
      <c r="L59" s="32">
        <f t="shared" si="7"/>
        <v>485</v>
      </c>
      <c r="M59" s="273">
        <v>284</v>
      </c>
      <c r="N59" s="273">
        <v>3</v>
      </c>
      <c r="O59" s="57">
        <v>162</v>
      </c>
      <c r="P59" s="215">
        <v>108.33</v>
      </c>
      <c r="Q59" s="57">
        <f t="shared" si="8"/>
        <v>270.33</v>
      </c>
      <c r="R59" s="124" t="s">
        <v>470</v>
      </c>
      <c r="S59" s="116">
        <v>1</v>
      </c>
      <c r="T59" s="116" t="s">
        <v>500</v>
      </c>
      <c r="U59" s="324">
        <v>1430</v>
      </c>
      <c r="V59" s="88" t="s">
        <v>51</v>
      </c>
      <c r="W59" s="325">
        <v>30850</v>
      </c>
      <c r="X59" s="324">
        <v>3930300397158</v>
      </c>
      <c r="Y59" s="88" t="s">
        <v>52</v>
      </c>
      <c r="Z59" s="326">
        <v>40856</v>
      </c>
      <c r="AA59" s="88" t="s">
        <v>317</v>
      </c>
      <c r="AB59" s="88">
        <v>0.5</v>
      </c>
      <c r="AC59" s="88">
        <v>1</v>
      </c>
      <c r="AD59" s="88">
        <f t="shared" si="9"/>
        <v>1.5</v>
      </c>
      <c r="AE59" s="88">
        <v>0.5</v>
      </c>
      <c r="AF59" s="88">
        <v>1</v>
      </c>
      <c r="AG59" s="88">
        <f t="shared" si="10"/>
        <v>1.5</v>
      </c>
      <c r="AH59" s="88">
        <v>1</v>
      </c>
      <c r="AI59" s="88">
        <v>1</v>
      </c>
      <c r="AJ59" s="88">
        <f t="shared" si="11"/>
        <v>2</v>
      </c>
      <c r="AK59" s="88">
        <v>0.5</v>
      </c>
      <c r="AL59" s="88">
        <v>1</v>
      </c>
      <c r="AM59" s="88">
        <f t="shared" si="12"/>
        <v>1.5</v>
      </c>
      <c r="AN59" s="88">
        <v>0.5</v>
      </c>
      <c r="AO59" s="88">
        <v>1</v>
      </c>
      <c r="AP59" s="88">
        <f t="shared" si="13"/>
        <v>1.5</v>
      </c>
      <c r="AQ59" s="88"/>
      <c r="AR59" s="23">
        <v>117</v>
      </c>
      <c r="AS59" s="23">
        <v>117</v>
      </c>
      <c r="AT59" s="180">
        <v>1</v>
      </c>
      <c r="AU59" s="9"/>
      <c r="AV59" s="9"/>
      <c r="AW59" s="9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</row>
    <row r="60" spans="1:64" s="34" customFormat="1" ht="23.25" customHeight="1">
      <c r="A60" s="88">
        <v>73</v>
      </c>
      <c r="B60" s="259" t="s">
        <v>80</v>
      </c>
      <c r="C60" s="21" t="s">
        <v>89</v>
      </c>
      <c r="D60" s="327" t="s">
        <v>214</v>
      </c>
      <c r="E60" s="89" t="s">
        <v>26</v>
      </c>
      <c r="F60" s="90" t="s">
        <v>215</v>
      </c>
      <c r="G60" s="89" t="s">
        <v>80</v>
      </c>
      <c r="H60" s="89">
        <v>279</v>
      </c>
      <c r="I60" s="89">
        <v>50</v>
      </c>
      <c r="J60" s="89">
        <v>48</v>
      </c>
      <c r="K60" s="89">
        <v>93</v>
      </c>
      <c r="L60" s="32">
        <f t="shared" si="7"/>
        <v>470</v>
      </c>
      <c r="M60" s="273">
        <v>287</v>
      </c>
      <c r="N60" s="273">
        <v>1</v>
      </c>
      <c r="O60" s="57">
        <v>160</v>
      </c>
      <c r="P60" s="215">
        <v>108.33</v>
      </c>
      <c r="Q60" s="57">
        <f t="shared" si="8"/>
        <v>268.33</v>
      </c>
      <c r="R60" s="124" t="s">
        <v>471</v>
      </c>
      <c r="S60" s="116">
        <v>2</v>
      </c>
      <c r="T60" s="116" t="s">
        <v>500</v>
      </c>
      <c r="U60" s="324">
        <v>1355</v>
      </c>
      <c r="V60" s="88" t="s">
        <v>81</v>
      </c>
      <c r="W60" s="325">
        <v>59190</v>
      </c>
      <c r="X60" s="324">
        <v>3930300032699</v>
      </c>
      <c r="Y60" s="88" t="s">
        <v>30</v>
      </c>
      <c r="Z60" s="326">
        <v>38632</v>
      </c>
      <c r="AA60" s="88" t="s">
        <v>177</v>
      </c>
      <c r="AB60" s="88">
        <v>0.5</v>
      </c>
      <c r="AC60" s="88">
        <v>1</v>
      </c>
      <c r="AD60" s="88">
        <f t="shared" si="9"/>
        <v>1.5</v>
      </c>
      <c r="AE60" s="88">
        <v>0.5</v>
      </c>
      <c r="AF60" s="88">
        <v>1</v>
      </c>
      <c r="AG60" s="88">
        <f t="shared" si="10"/>
        <v>1.5</v>
      </c>
      <c r="AH60" s="88">
        <v>1</v>
      </c>
      <c r="AI60" s="88">
        <v>1</v>
      </c>
      <c r="AJ60" s="88">
        <f t="shared" si="11"/>
        <v>2</v>
      </c>
      <c r="AK60" s="88">
        <v>0.5</v>
      </c>
      <c r="AL60" s="88">
        <v>1</v>
      </c>
      <c r="AM60" s="88">
        <f t="shared" si="12"/>
        <v>1.5</v>
      </c>
      <c r="AN60" s="88">
        <v>0.5</v>
      </c>
      <c r="AO60" s="88">
        <v>1</v>
      </c>
      <c r="AP60" s="88">
        <f t="shared" si="13"/>
        <v>1.5</v>
      </c>
      <c r="AQ60" s="88"/>
      <c r="AR60" s="23">
        <v>113</v>
      </c>
      <c r="AS60" s="23">
        <v>73</v>
      </c>
      <c r="AT60" s="180">
        <v>8</v>
      </c>
      <c r="AU60" s="9"/>
      <c r="AV60" s="9"/>
      <c r="AW60" s="9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</row>
    <row r="61" spans="1:64" s="249" customFormat="1" ht="23.25" customHeight="1">
      <c r="A61" s="88">
        <v>71</v>
      </c>
      <c r="B61" s="259" t="s">
        <v>80</v>
      </c>
      <c r="C61" s="21" t="s">
        <v>89</v>
      </c>
      <c r="D61" s="327" t="s">
        <v>210</v>
      </c>
      <c r="E61" s="89" t="s">
        <v>26</v>
      </c>
      <c r="F61" s="90" t="s">
        <v>211</v>
      </c>
      <c r="G61" s="89" t="s">
        <v>80</v>
      </c>
      <c r="H61" s="89">
        <v>279</v>
      </c>
      <c r="I61" s="89">
        <v>49</v>
      </c>
      <c r="J61" s="89">
        <v>49</v>
      </c>
      <c r="K61" s="89">
        <v>95</v>
      </c>
      <c r="L61" s="32">
        <f t="shared" si="7"/>
        <v>472</v>
      </c>
      <c r="M61" s="273">
        <v>287</v>
      </c>
      <c r="N61" s="273">
        <v>1</v>
      </c>
      <c r="O61" s="57">
        <v>158</v>
      </c>
      <c r="P61" s="215">
        <v>130</v>
      </c>
      <c r="Q61" s="57">
        <f t="shared" si="8"/>
        <v>288</v>
      </c>
      <c r="R61" s="123" t="s">
        <v>472</v>
      </c>
      <c r="S61" s="117">
        <v>3</v>
      </c>
      <c r="T61" s="117" t="s">
        <v>500</v>
      </c>
      <c r="U61" s="324">
        <v>1311</v>
      </c>
      <c r="V61" s="88" t="s">
        <v>29</v>
      </c>
      <c r="W61" s="325">
        <v>52060</v>
      </c>
      <c r="X61" s="324">
        <v>3930300475817</v>
      </c>
      <c r="Y61" s="88" t="s">
        <v>30</v>
      </c>
      <c r="Z61" s="326">
        <v>40849</v>
      </c>
      <c r="AA61" s="88" t="s">
        <v>32</v>
      </c>
      <c r="AB61" s="88">
        <v>0.5</v>
      </c>
      <c r="AC61" s="88">
        <v>1</v>
      </c>
      <c r="AD61" s="88">
        <f t="shared" si="9"/>
        <v>1.5</v>
      </c>
      <c r="AE61" s="88">
        <v>1</v>
      </c>
      <c r="AF61" s="88">
        <v>1</v>
      </c>
      <c r="AG61" s="88">
        <f t="shared" si="10"/>
        <v>2</v>
      </c>
      <c r="AH61" s="88">
        <v>0.5</v>
      </c>
      <c r="AI61" s="88">
        <v>1</v>
      </c>
      <c r="AJ61" s="88">
        <f t="shared" si="11"/>
        <v>1.5</v>
      </c>
      <c r="AK61" s="88">
        <v>1</v>
      </c>
      <c r="AL61" s="88">
        <v>1</v>
      </c>
      <c r="AM61" s="88">
        <f t="shared" si="12"/>
        <v>2</v>
      </c>
      <c r="AN61" s="88">
        <v>0.5</v>
      </c>
      <c r="AO61" s="88">
        <v>1</v>
      </c>
      <c r="AP61" s="88">
        <f t="shared" si="13"/>
        <v>1.5</v>
      </c>
      <c r="AQ61" s="88"/>
      <c r="AR61" s="23">
        <v>111</v>
      </c>
      <c r="AS61" s="23">
        <v>71</v>
      </c>
      <c r="AT61" s="180">
        <v>6</v>
      </c>
      <c r="AU61" s="9"/>
      <c r="AV61" s="9"/>
      <c r="AW61" s="9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</row>
    <row r="62" spans="1:64" s="34" customFormat="1" ht="23.25" customHeight="1">
      <c r="A62" s="91">
        <v>72</v>
      </c>
      <c r="B62" s="363" t="s">
        <v>80</v>
      </c>
      <c r="C62" s="364" t="s">
        <v>89</v>
      </c>
      <c r="D62" s="365" t="s">
        <v>212</v>
      </c>
      <c r="E62" s="92" t="s">
        <v>26</v>
      </c>
      <c r="F62" s="93" t="s">
        <v>213</v>
      </c>
      <c r="G62" s="92" t="s">
        <v>80</v>
      </c>
      <c r="H62" s="92">
        <v>287</v>
      </c>
      <c r="I62" s="92">
        <v>50</v>
      </c>
      <c r="J62" s="92">
        <v>49</v>
      </c>
      <c r="K62" s="92">
        <v>99</v>
      </c>
      <c r="L62" s="33">
        <f t="shared" si="7"/>
        <v>485</v>
      </c>
      <c r="M62" s="366">
        <v>282</v>
      </c>
      <c r="N62" s="366">
        <v>5</v>
      </c>
      <c r="O62" s="367">
        <v>157</v>
      </c>
      <c r="P62" s="368">
        <v>130</v>
      </c>
      <c r="Q62" s="367">
        <f t="shared" si="8"/>
        <v>287</v>
      </c>
      <c r="R62" s="369" t="s">
        <v>473</v>
      </c>
      <c r="S62" s="369">
        <v>4</v>
      </c>
      <c r="T62" s="369" t="s">
        <v>500</v>
      </c>
      <c r="U62" s="370">
        <v>1329</v>
      </c>
      <c r="V62" s="91" t="s">
        <v>29</v>
      </c>
      <c r="W62" s="371">
        <v>43080</v>
      </c>
      <c r="X62" s="370">
        <v>3920600381770</v>
      </c>
      <c r="Y62" s="91" t="s">
        <v>30</v>
      </c>
      <c r="Z62" s="372">
        <v>40849</v>
      </c>
      <c r="AA62" s="91" t="s">
        <v>32</v>
      </c>
      <c r="AB62" s="91">
        <v>0.5</v>
      </c>
      <c r="AC62" s="91">
        <v>1</v>
      </c>
      <c r="AD62" s="91">
        <f t="shared" si="9"/>
        <v>1.5</v>
      </c>
      <c r="AE62" s="91">
        <v>1</v>
      </c>
      <c r="AF62" s="91">
        <v>1</v>
      </c>
      <c r="AG62" s="91">
        <f t="shared" si="10"/>
        <v>2</v>
      </c>
      <c r="AH62" s="91">
        <v>0</v>
      </c>
      <c r="AI62" s="91">
        <v>1</v>
      </c>
      <c r="AJ62" s="91">
        <f t="shared" si="11"/>
        <v>1</v>
      </c>
      <c r="AK62" s="91">
        <v>0.5</v>
      </c>
      <c r="AL62" s="91">
        <v>1</v>
      </c>
      <c r="AM62" s="91">
        <f t="shared" si="12"/>
        <v>1.5</v>
      </c>
      <c r="AN62" s="91">
        <v>0.5</v>
      </c>
      <c r="AO62" s="91">
        <v>1</v>
      </c>
      <c r="AP62" s="91">
        <f t="shared" si="13"/>
        <v>1.5</v>
      </c>
      <c r="AQ62" s="91"/>
      <c r="AR62" s="373">
        <v>112</v>
      </c>
      <c r="AS62" s="373">
        <v>72</v>
      </c>
      <c r="AT62" s="374">
        <v>10</v>
      </c>
      <c r="AU62" s="35"/>
      <c r="AV62" s="35"/>
      <c r="AW62" s="35"/>
    </row>
    <row r="63" spans="1:64" s="34" customFormat="1" ht="23.25" customHeight="1">
      <c r="A63" s="88">
        <v>114</v>
      </c>
      <c r="B63" s="259" t="s">
        <v>80</v>
      </c>
      <c r="C63" s="21" t="s">
        <v>218</v>
      </c>
      <c r="D63" s="327" t="s">
        <v>309</v>
      </c>
      <c r="E63" s="89" t="s">
        <v>26</v>
      </c>
      <c r="F63" s="90" t="s">
        <v>310</v>
      </c>
      <c r="G63" s="89" t="s">
        <v>80</v>
      </c>
      <c r="H63" s="89">
        <v>292</v>
      </c>
      <c r="I63" s="89">
        <v>49</v>
      </c>
      <c r="J63" s="89">
        <v>49</v>
      </c>
      <c r="K63" s="89">
        <v>99</v>
      </c>
      <c r="L63" s="32">
        <f t="shared" si="7"/>
        <v>489</v>
      </c>
      <c r="M63" s="273">
        <v>283</v>
      </c>
      <c r="N63" s="273">
        <v>4</v>
      </c>
      <c r="O63" s="57">
        <v>156</v>
      </c>
      <c r="P63" s="215">
        <v>119.17</v>
      </c>
      <c r="Q63" s="57">
        <f t="shared" si="8"/>
        <v>275.17</v>
      </c>
      <c r="R63" s="123" t="s">
        <v>474</v>
      </c>
      <c r="S63" s="117">
        <v>5</v>
      </c>
      <c r="T63" s="117" t="s">
        <v>500</v>
      </c>
      <c r="U63" s="324">
        <v>1109</v>
      </c>
      <c r="V63" s="88" t="s">
        <v>51</v>
      </c>
      <c r="W63" s="325">
        <v>26980</v>
      </c>
      <c r="X63" s="324">
        <v>3330100056336</v>
      </c>
      <c r="Y63" s="88" t="s">
        <v>52</v>
      </c>
      <c r="Z63" s="326">
        <v>40466</v>
      </c>
      <c r="AA63" s="88" t="s">
        <v>255</v>
      </c>
      <c r="AB63" s="88">
        <v>1</v>
      </c>
      <c r="AC63" s="88">
        <v>1</v>
      </c>
      <c r="AD63" s="88">
        <f t="shared" si="9"/>
        <v>2</v>
      </c>
      <c r="AE63" s="88">
        <v>0.5</v>
      </c>
      <c r="AF63" s="88">
        <v>1</v>
      </c>
      <c r="AG63" s="88">
        <f t="shared" si="10"/>
        <v>1.5</v>
      </c>
      <c r="AH63" s="88">
        <v>0.5</v>
      </c>
      <c r="AI63" s="88">
        <v>1</v>
      </c>
      <c r="AJ63" s="88">
        <f t="shared" si="11"/>
        <v>1.5</v>
      </c>
      <c r="AK63" s="88">
        <v>0.5</v>
      </c>
      <c r="AL63" s="88">
        <v>1</v>
      </c>
      <c r="AM63" s="88">
        <f t="shared" si="12"/>
        <v>1.5</v>
      </c>
      <c r="AN63" s="88">
        <v>0.5</v>
      </c>
      <c r="AO63" s="88">
        <v>1</v>
      </c>
      <c r="AP63" s="88">
        <f t="shared" si="13"/>
        <v>1.5</v>
      </c>
      <c r="AQ63" s="88"/>
      <c r="AR63" s="23">
        <v>109</v>
      </c>
      <c r="AS63" s="23">
        <v>114</v>
      </c>
      <c r="AT63" s="180">
        <v>4</v>
      </c>
      <c r="AU63" s="9"/>
      <c r="AV63" s="9"/>
      <c r="AW63" s="9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</row>
    <row r="64" spans="1:64" s="249" customFormat="1" ht="23.25" customHeight="1">
      <c r="A64" s="88">
        <v>17</v>
      </c>
      <c r="B64" s="259" t="s">
        <v>80</v>
      </c>
      <c r="C64" s="21" t="s">
        <v>31</v>
      </c>
      <c r="D64" s="327" t="s">
        <v>78</v>
      </c>
      <c r="E64" s="89" t="s">
        <v>26</v>
      </c>
      <c r="F64" s="90" t="s">
        <v>79</v>
      </c>
      <c r="G64" s="89" t="s">
        <v>80</v>
      </c>
      <c r="H64" s="89">
        <v>283</v>
      </c>
      <c r="I64" s="89">
        <v>50</v>
      </c>
      <c r="J64" s="89">
        <v>50</v>
      </c>
      <c r="K64" s="89">
        <v>97</v>
      </c>
      <c r="L64" s="32">
        <f t="shared" si="7"/>
        <v>480</v>
      </c>
      <c r="M64" s="273"/>
      <c r="N64" s="274" t="s">
        <v>508</v>
      </c>
      <c r="O64" s="57">
        <v>155</v>
      </c>
      <c r="P64" s="215">
        <v>108.33</v>
      </c>
      <c r="Q64" s="57">
        <f t="shared" si="8"/>
        <v>263.33</v>
      </c>
      <c r="R64" s="123" t="s">
        <v>475</v>
      </c>
      <c r="S64" s="117">
        <v>6</v>
      </c>
      <c r="T64" s="117" t="s">
        <v>500</v>
      </c>
      <c r="U64" s="324">
        <v>1071</v>
      </c>
      <c r="V64" s="88" t="s">
        <v>81</v>
      </c>
      <c r="W64" s="325">
        <v>59190</v>
      </c>
      <c r="X64" s="324">
        <v>3930300428690</v>
      </c>
      <c r="Y64" s="88" t="s">
        <v>30</v>
      </c>
      <c r="Z64" s="326">
        <v>38626</v>
      </c>
      <c r="AA64" s="88" t="s">
        <v>72</v>
      </c>
      <c r="AB64" s="88">
        <v>0.5</v>
      </c>
      <c r="AC64" s="88">
        <v>1</v>
      </c>
      <c r="AD64" s="88">
        <f t="shared" si="9"/>
        <v>1.5</v>
      </c>
      <c r="AE64" s="88">
        <v>1</v>
      </c>
      <c r="AF64" s="88">
        <v>1</v>
      </c>
      <c r="AG64" s="88">
        <f t="shared" si="10"/>
        <v>2</v>
      </c>
      <c r="AH64" s="88">
        <v>0.5</v>
      </c>
      <c r="AI64" s="88">
        <v>1</v>
      </c>
      <c r="AJ64" s="88">
        <f t="shared" si="11"/>
        <v>1.5</v>
      </c>
      <c r="AK64" s="88">
        <v>0.5</v>
      </c>
      <c r="AL64" s="88">
        <v>1</v>
      </c>
      <c r="AM64" s="88">
        <f t="shared" si="12"/>
        <v>1.5</v>
      </c>
      <c r="AN64" s="88">
        <v>0.5</v>
      </c>
      <c r="AO64" s="88">
        <v>1</v>
      </c>
      <c r="AP64" s="88">
        <f t="shared" si="13"/>
        <v>1.5</v>
      </c>
      <c r="AQ64" s="88"/>
      <c r="AR64" s="23">
        <v>107</v>
      </c>
      <c r="AS64" s="23">
        <v>17</v>
      </c>
      <c r="AT64" s="180">
        <v>5</v>
      </c>
      <c r="AU64" s="9"/>
      <c r="AV64" s="9"/>
      <c r="AW64" s="9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</row>
    <row r="65" spans="1:64" s="249" customFormat="1" ht="23.25" customHeight="1">
      <c r="A65" s="88">
        <v>70</v>
      </c>
      <c r="B65" s="259" t="s">
        <v>80</v>
      </c>
      <c r="C65" s="21" t="s">
        <v>89</v>
      </c>
      <c r="D65" s="327" t="s">
        <v>207</v>
      </c>
      <c r="E65" s="89" t="s">
        <v>26</v>
      </c>
      <c r="F65" s="90" t="s">
        <v>208</v>
      </c>
      <c r="G65" s="89" t="s">
        <v>80</v>
      </c>
      <c r="H65" s="89">
        <v>290</v>
      </c>
      <c r="I65" s="89">
        <v>50</v>
      </c>
      <c r="J65" s="89">
        <v>50</v>
      </c>
      <c r="K65" s="89">
        <v>100</v>
      </c>
      <c r="L65" s="32">
        <f t="shared" si="7"/>
        <v>490</v>
      </c>
      <c r="M65" s="273">
        <v>284</v>
      </c>
      <c r="N65" s="273">
        <v>3</v>
      </c>
      <c r="O65" s="57">
        <v>154</v>
      </c>
      <c r="P65" s="215">
        <v>97.5</v>
      </c>
      <c r="Q65" s="57">
        <f t="shared" si="8"/>
        <v>251.5</v>
      </c>
      <c r="R65" s="123" t="s">
        <v>482</v>
      </c>
      <c r="S65" s="117">
        <v>7</v>
      </c>
      <c r="T65" s="117" t="s">
        <v>500</v>
      </c>
      <c r="U65" s="324">
        <v>1216</v>
      </c>
      <c r="V65" s="88" t="s">
        <v>29</v>
      </c>
      <c r="W65" s="325">
        <v>50290</v>
      </c>
      <c r="X65" s="324">
        <v>3930300160611</v>
      </c>
      <c r="Y65" s="88" t="s">
        <v>30</v>
      </c>
      <c r="Z65" s="326">
        <v>39843</v>
      </c>
      <c r="AA65" s="88" t="s">
        <v>209</v>
      </c>
      <c r="AB65" s="88">
        <v>0.5</v>
      </c>
      <c r="AC65" s="88">
        <v>1</v>
      </c>
      <c r="AD65" s="88">
        <f t="shared" si="9"/>
        <v>1.5</v>
      </c>
      <c r="AE65" s="88">
        <v>0.5</v>
      </c>
      <c r="AF65" s="88">
        <v>1</v>
      </c>
      <c r="AG65" s="88">
        <f t="shared" si="10"/>
        <v>1.5</v>
      </c>
      <c r="AH65" s="88">
        <v>0.5</v>
      </c>
      <c r="AI65" s="88">
        <v>1</v>
      </c>
      <c r="AJ65" s="88">
        <f t="shared" si="11"/>
        <v>1.5</v>
      </c>
      <c r="AK65" s="88">
        <v>0.5</v>
      </c>
      <c r="AL65" s="88">
        <v>1</v>
      </c>
      <c r="AM65" s="88">
        <f t="shared" si="12"/>
        <v>1.5</v>
      </c>
      <c r="AN65" s="88">
        <v>1</v>
      </c>
      <c r="AO65" s="88">
        <v>1</v>
      </c>
      <c r="AP65" s="88">
        <f t="shared" si="13"/>
        <v>2</v>
      </c>
      <c r="AQ65" s="88"/>
      <c r="AR65" s="23">
        <v>110</v>
      </c>
      <c r="AS65" s="23">
        <v>70</v>
      </c>
      <c r="AT65" s="180">
        <v>12</v>
      </c>
      <c r="AU65" s="9"/>
      <c r="AV65" s="9"/>
      <c r="AW65" s="9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</row>
    <row r="66" spans="1:64" s="8" customFormat="1" ht="23.25" customHeight="1">
      <c r="A66" s="337">
        <v>116</v>
      </c>
      <c r="B66" s="290" t="s">
        <v>80</v>
      </c>
      <c r="C66" s="291" t="s">
        <v>218</v>
      </c>
      <c r="D66" s="338" t="s">
        <v>313</v>
      </c>
      <c r="E66" s="339" t="s">
        <v>26</v>
      </c>
      <c r="F66" s="340" t="s">
        <v>314</v>
      </c>
      <c r="G66" s="339" t="s">
        <v>80</v>
      </c>
      <c r="H66" s="339">
        <v>280</v>
      </c>
      <c r="I66" s="339">
        <v>50</v>
      </c>
      <c r="J66" s="339">
        <v>50</v>
      </c>
      <c r="K66" s="339">
        <v>100</v>
      </c>
      <c r="L66" s="294">
        <f t="shared" si="7"/>
        <v>480</v>
      </c>
      <c r="M66" s="296">
        <v>284</v>
      </c>
      <c r="N66" s="296">
        <v>3</v>
      </c>
      <c r="O66" s="297">
        <v>153</v>
      </c>
      <c r="P66" s="298">
        <v>108.33</v>
      </c>
      <c r="Q66" s="297">
        <f t="shared" si="8"/>
        <v>261.33</v>
      </c>
      <c r="R66" s="297" t="s">
        <v>484</v>
      </c>
      <c r="S66" s="297">
        <v>9</v>
      </c>
      <c r="T66" s="297" t="s">
        <v>500</v>
      </c>
      <c r="U66" s="324">
        <v>1409</v>
      </c>
      <c r="V66" s="88"/>
      <c r="W66" s="325"/>
      <c r="X66" s="333"/>
      <c r="Y66" s="88" t="s">
        <v>30</v>
      </c>
      <c r="Z66" s="88" t="s">
        <v>526</v>
      </c>
      <c r="AA66" s="88" t="s">
        <v>531</v>
      </c>
      <c r="AB66" s="312">
        <v>0.5</v>
      </c>
      <c r="AC66" s="312">
        <v>1</v>
      </c>
      <c r="AD66" s="334">
        <f t="shared" si="9"/>
        <v>1.5</v>
      </c>
      <c r="AE66" s="312">
        <v>0.5</v>
      </c>
      <c r="AF66" s="312">
        <v>1</v>
      </c>
      <c r="AG66" s="312">
        <f t="shared" si="10"/>
        <v>1.5</v>
      </c>
      <c r="AH66" s="312">
        <v>0.5</v>
      </c>
      <c r="AI66" s="312">
        <v>1</v>
      </c>
      <c r="AJ66" s="311">
        <f t="shared" si="11"/>
        <v>1.5</v>
      </c>
      <c r="AK66" s="311">
        <v>1</v>
      </c>
      <c r="AL66" s="311">
        <v>1</v>
      </c>
      <c r="AM66" s="312">
        <f t="shared" si="12"/>
        <v>2</v>
      </c>
      <c r="AN66" s="312">
        <v>0.5</v>
      </c>
      <c r="AO66" s="312">
        <v>1</v>
      </c>
      <c r="AP66" s="312">
        <f t="shared" si="13"/>
        <v>1.5</v>
      </c>
      <c r="AQ66" s="335"/>
      <c r="AR66" s="23">
        <v>115</v>
      </c>
      <c r="AS66" s="23">
        <v>116</v>
      </c>
      <c r="AT66" s="180">
        <v>9</v>
      </c>
      <c r="AU66" s="9"/>
      <c r="AV66" s="9"/>
      <c r="AW66" s="9"/>
    </row>
    <row r="67" spans="1:64" s="249" customFormat="1" ht="23.25" customHeight="1">
      <c r="A67" s="88">
        <v>115</v>
      </c>
      <c r="B67" s="259" t="s">
        <v>80</v>
      </c>
      <c r="C67" s="21" t="s">
        <v>218</v>
      </c>
      <c r="D67" s="327" t="s">
        <v>311</v>
      </c>
      <c r="E67" s="89" t="s">
        <v>26</v>
      </c>
      <c r="F67" s="90" t="s">
        <v>312</v>
      </c>
      <c r="G67" s="89" t="s">
        <v>80</v>
      </c>
      <c r="H67" s="89"/>
      <c r="I67" s="89"/>
      <c r="J67" s="89"/>
      <c r="K67" s="89"/>
      <c r="L67" s="32">
        <f t="shared" si="7"/>
        <v>0</v>
      </c>
      <c r="M67" s="273">
        <v>286</v>
      </c>
      <c r="N67" s="273">
        <v>2</v>
      </c>
      <c r="O67" s="57">
        <v>153</v>
      </c>
      <c r="P67" s="215">
        <v>97.5</v>
      </c>
      <c r="Q67" s="57">
        <f t="shared" si="8"/>
        <v>250.5</v>
      </c>
      <c r="R67" s="124" t="s">
        <v>477</v>
      </c>
      <c r="S67" s="116">
        <v>8</v>
      </c>
      <c r="T67" s="116" t="s">
        <v>501</v>
      </c>
      <c r="U67" s="324">
        <v>1398</v>
      </c>
      <c r="V67" s="88" t="s">
        <v>81</v>
      </c>
      <c r="W67" s="325">
        <v>60150</v>
      </c>
      <c r="X67" s="324">
        <v>5930300002320</v>
      </c>
      <c r="Y67" s="88" t="s">
        <v>30</v>
      </c>
      <c r="Z67" s="326">
        <v>39441</v>
      </c>
      <c r="AA67" s="88" t="s">
        <v>38</v>
      </c>
      <c r="AB67" s="88">
        <v>0.5</v>
      </c>
      <c r="AC67" s="88">
        <v>1</v>
      </c>
      <c r="AD67" s="88">
        <f t="shared" si="9"/>
        <v>1.5</v>
      </c>
      <c r="AE67" s="88">
        <v>1</v>
      </c>
      <c r="AF67" s="88">
        <v>1</v>
      </c>
      <c r="AG67" s="88">
        <f t="shared" si="10"/>
        <v>2</v>
      </c>
      <c r="AH67" s="88">
        <v>0.5</v>
      </c>
      <c r="AI67" s="88">
        <v>1</v>
      </c>
      <c r="AJ67" s="88">
        <f t="shared" si="11"/>
        <v>1.5</v>
      </c>
      <c r="AK67" s="88">
        <v>0.5</v>
      </c>
      <c r="AL67" s="88">
        <v>1</v>
      </c>
      <c r="AM67" s="88">
        <f t="shared" si="12"/>
        <v>1.5</v>
      </c>
      <c r="AN67" s="88">
        <v>1</v>
      </c>
      <c r="AO67" s="88">
        <v>1</v>
      </c>
      <c r="AP67" s="88">
        <f t="shared" si="13"/>
        <v>2</v>
      </c>
      <c r="AQ67" s="88"/>
      <c r="AR67" s="23">
        <v>114</v>
      </c>
      <c r="AS67" s="23">
        <v>115</v>
      </c>
      <c r="AT67" s="180">
        <v>7</v>
      </c>
      <c r="AU67" s="9"/>
      <c r="AV67" s="9"/>
      <c r="AW67" s="9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</row>
    <row r="68" spans="1:64" s="249" customFormat="1" ht="23.25" customHeight="1">
      <c r="A68" s="88">
        <v>18</v>
      </c>
      <c r="B68" s="259" t="s">
        <v>80</v>
      </c>
      <c r="C68" s="21" t="s">
        <v>31</v>
      </c>
      <c r="D68" s="327" t="s">
        <v>82</v>
      </c>
      <c r="E68" s="89" t="s">
        <v>26</v>
      </c>
      <c r="F68" s="90" t="s">
        <v>83</v>
      </c>
      <c r="G68" s="89" t="s">
        <v>80</v>
      </c>
      <c r="H68" s="89"/>
      <c r="I68" s="89"/>
      <c r="J68" s="89"/>
      <c r="K68" s="89"/>
      <c r="L68" s="32">
        <f t="shared" si="7"/>
        <v>0</v>
      </c>
      <c r="M68" s="273">
        <v>280</v>
      </c>
      <c r="N68" s="273">
        <v>7</v>
      </c>
      <c r="O68" s="57">
        <v>152</v>
      </c>
      <c r="P68" s="215">
        <v>65</v>
      </c>
      <c r="Q68" s="57">
        <f t="shared" si="8"/>
        <v>217</v>
      </c>
      <c r="R68" s="124" t="s">
        <v>480</v>
      </c>
      <c r="S68" s="116">
        <v>10</v>
      </c>
      <c r="T68" s="117" t="s">
        <v>501</v>
      </c>
      <c r="U68" s="324">
        <v>1095</v>
      </c>
      <c r="V68" s="88" t="s">
        <v>29</v>
      </c>
      <c r="W68" s="325">
        <v>50290</v>
      </c>
      <c r="X68" s="324">
        <v>3930300605435</v>
      </c>
      <c r="Y68" s="88" t="s">
        <v>30</v>
      </c>
      <c r="Z68" s="326">
        <v>39441</v>
      </c>
      <c r="AA68" s="88" t="s">
        <v>38</v>
      </c>
      <c r="AB68" s="88">
        <v>1</v>
      </c>
      <c r="AC68" s="88">
        <v>1</v>
      </c>
      <c r="AD68" s="88">
        <f t="shared" si="9"/>
        <v>2</v>
      </c>
      <c r="AE68" s="88">
        <v>0.5</v>
      </c>
      <c r="AF68" s="88">
        <v>1</v>
      </c>
      <c r="AG68" s="88">
        <f t="shared" si="10"/>
        <v>1.5</v>
      </c>
      <c r="AH68" s="88">
        <v>0.5</v>
      </c>
      <c r="AI68" s="88">
        <v>1</v>
      </c>
      <c r="AJ68" s="88">
        <f t="shared" si="11"/>
        <v>1.5</v>
      </c>
      <c r="AK68" s="88">
        <v>0.5</v>
      </c>
      <c r="AL68" s="88">
        <v>1</v>
      </c>
      <c r="AM68" s="88">
        <f t="shared" si="12"/>
        <v>1.5</v>
      </c>
      <c r="AN68" s="88">
        <v>0.5</v>
      </c>
      <c r="AO68" s="88">
        <v>1</v>
      </c>
      <c r="AP68" s="88">
        <f t="shared" si="13"/>
        <v>1.5</v>
      </c>
      <c r="AQ68" s="88"/>
      <c r="AR68" s="23">
        <v>108</v>
      </c>
      <c r="AS68" s="23">
        <v>18</v>
      </c>
      <c r="AT68" s="180">
        <v>2</v>
      </c>
      <c r="AU68" s="9"/>
      <c r="AV68" s="9"/>
      <c r="AW68" s="9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</row>
    <row r="69" spans="1:64" s="249" customFormat="1" ht="23.25" customHeight="1">
      <c r="A69" s="88">
        <v>113</v>
      </c>
      <c r="B69" s="259" t="s">
        <v>80</v>
      </c>
      <c r="C69" s="21" t="s">
        <v>218</v>
      </c>
      <c r="D69" s="327" t="s">
        <v>306</v>
      </c>
      <c r="E69" s="89" t="s">
        <v>26</v>
      </c>
      <c r="F69" s="90" t="s">
        <v>307</v>
      </c>
      <c r="G69" s="89" t="s">
        <v>80</v>
      </c>
      <c r="H69" s="89">
        <v>284</v>
      </c>
      <c r="I69" s="89">
        <v>49</v>
      </c>
      <c r="J69" s="89">
        <v>50</v>
      </c>
      <c r="K69" s="89">
        <v>100</v>
      </c>
      <c r="L69" s="32">
        <f t="shared" ref="L69:L100" si="14">SUM(H69:K69)</f>
        <v>483</v>
      </c>
      <c r="M69" s="273">
        <v>281</v>
      </c>
      <c r="N69" s="273">
        <v>6</v>
      </c>
      <c r="O69" s="57">
        <v>150</v>
      </c>
      <c r="P69" s="215">
        <v>119.17</v>
      </c>
      <c r="Q69" s="57">
        <f t="shared" ref="Q69:Q100" si="15">SUM(O69:P69)</f>
        <v>269.17</v>
      </c>
      <c r="R69" s="123" t="s">
        <v>479</v>
      </c>
      <c r="S69" s="116">
        <v>11</v>
      </c>
      <c r="T69" s="117" t="s">
        <v>501</v>
      </c>
      <c r="U69" s="324">
        <v>1064</v>
      </c>
      <c r="V69" s="88" t="s">
        <v>29</v>
      </c>
      <c r="W69" s="325">
        <v>45290</v>
      </c>
      <c r="X69" s="324">
        <v>3800900096656</v>
      </c>
      <c r="Y69" s="88" t="s">
        <v>30</v>
      </c>
      <c r="Z69" s="326">
        <v>40893</v>
      </c>
      <c r="AA69" s="88" t="s">
        <v>308</v>
      </c>
      <c r="AB69" s="88">
        <v>0.5</v>
      </c>
      <c r="AC69" s="88">
        <v>1</v>
      </c>
      <c r="AD69" s="88">
        <f t="shared" ref="AD69:AD100" si="16">AB69+AC69</f>
        <v>1.5</v>
      </c>
      <c r="AE69" s="88">
        <v>0.5</v>
      </c>
      <c r="AF69" s="88">
        <v>1</v>
      </c>
      <c r="AG69" s="88">
        <f t="shared" ref="AG69:AG100" si="17">AE69+AF69</f>
        <v>1.5</v>
      </c>
      <c r="AH69" s="88">
        <v>0.5</v>
      </c>
      <c r="AI69" s="88">
        <v>1</v>
      </c>
      <c r="AJ69" s="88">
        <f t="shared" ref="AJ69:AJ100" si="18">AH69+AI69</f>
        <v>1.5</v>
      </c>
      <c r="AK69" s="88">
        <v>0.5</v>
      </c>
      <c r="AL69" s="88">
        <v>1</v>
      </c>
      <c r="AM69" s="88">
        <f t="shared" ref="AM69:AM100" si="19">AK69+AL69</f>
        <v>1.5</v>
      </c>
      <c r="AN69" s="88">
        <v>0.5</v>
      </c>
      <c r="AO69" s="88">
        <v>1</v>
      </c>
      <c r="AP69" s="88">
        <f t="shared" ref="AP69:AP100" si="20">AN69+AO69</f>
        <v>1.5</v>
      </c>
      <c r="AQ69" s="328" t="s">
        <v>520</v>
      </c>
      <c r="AR69" s="23">
        <v>106</v>
      </c>
      <c r="AS69" s="23">
        <v>113</v>
      </c>
      <c r="AT69" s="180">
        <v>3</v>
      </c>
      <c r="AU69" s="9"/>
      <c r="AV69" s="9"/>
      <c r="AW69" s="9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</row>
    <row r="70" spans="1:64" s="249" customFormat="1" ht="23.25" customHeight="1">
      <c r="A70" s="88">
        <v>19</v>
      </c>
      <c r="B70" s="259" t="s">
        <v>80</v>
      </c>
      <c r="C70" s="21" t="s">
        <v>31</v>
      </c>
      <c r="D70" s="327" t="s">
        <v>84</v>
      </c>
      <c r="E70" s="89" t="s">
        <v>26</v>
      </c>
      <c r="F70" s="90" t="s">
        <v>85</v>
      </c>
      <c r="G70" s="89" t="s">
        <v>80</v>
      </c>
      <c r="H70" s="89">
        <v>286</v>
      </c>
      <c r="I70" s="89">
        <v>50</v>
      </c>
      <c r="J70" s="89">
        <v>50</v>
      </c>
      <c r="K70" s="89">
        <v>99</v>
      </c>
      <c r="L70" s="32">
        <f t="shared" si="14"/>
        <v>485</v>
      </c>
      <c r="M70" s="273">
        <v>278</v>
      </c>
      <c r="N70" s="273">
        <v>8</v>
      </c>
      <c r="O70" s="57">
        <v>139</v>
      </c>
      <c r="P70" s="215">
        <v>75.83</v>
      </c>
      <c r="Q70" s="57">
        <f t="shared" si="15"/>
        <v>214.82999999999998</v>
      </c>
      <c r="R70" s="124" t="s">
        <v>481</v>
      </c>
      <c r="S70" s="117">
        <v>12</v>
      </c>
      <c r="T70" s="116" t="s">
        <v>501</v>
      </c>
      <c r="U70" s="324">
        <v>1416</v>
      </c>
      <c r="V70" s="88" t="s">
        <v>29</v>
      </c>
      <c r="W70" s="325">
        <v>51170</v>
      </c>
      <c r="X70" s="324">
        <v>3930300613209</v>
      </c>
      <c r="Y70" s="88" t="s">
        <v>30</v>
      </c>
      <c r="Z70" s="326">
        <v>37910</v>
      </c>
      <c r="AA70" s="88" t="s">
        <v>86</v>
      </c>
      <c r="AB70" s="88">
        <v>0.5</v>
      </c>
      <c r="AC70" s="88">
        <v>1</v>
      </c>
      <c r="AD70" s="88">
        <f t="shared" si="16"/>
        <v>1.5</v>
      </c>
      <c r="AE70" s="88">
        <v>0.5</v>
      </c>
      <c r="AF70" s="88">
        <v>1</v>
      </c>
      <c r="AG70" s="88">
        <f t="shared" si="17"/>
        <v>1.5</v>
      </c>
      <c r="AH70" s="88">
        <v>0.5</v>
      </c>
      <c r="AI70" s="88">
        <v>1</v>
      </c>
      <c r="AJ70" s="88">
        <f t="shared" si="18"/>
        <v>1.5</v>
      </c>
      <c r="AK70" s="88">
        <v>1</v>
      </c>
      <c r="AL70" s="88">
        <v>1</v>
      </c>
      <c r="AM70" s="88">
        <f t="shared" si="19"/>
        <v>2</v>
      </c>
      <c r="AN70" s="88">
        <v>0.5</v>
      </c>
      <c r="AO70" s="88">
        <v>1</v>
      </c>
      <c r="AP70" s="88">
        <f t="shared" si="20"/>
        <v>1.5</v>
      </c>
      <c r="AQ70" s="88"/>
      <c r="AR70" s="23">
        <v>116</v>
      </c>
      <c r="AS70" s="23">
        <v>19</v>
      </c>
      <c r="AT70" s="180">
        <v>11</v>
      </c>
      <c r="AU70" s="9"/>
      <c r="AV70" s="9"/>
      <c r="AW70" s="9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</row>
    <row r="71" spans="1:64" s="249" customFormat="1" ht="23.25" customHeight="1">
      <c r="A71" s="88">
        <v>26</v>
      </c>
      <c r="B71" s="259" t="s">
        <v>455</v>
      </c>
      <c r="C71" s="21" t="s">
        <v>89</v>
      </c>
      <c r="D71" s="327" t="s">
        <v>102</v>
      </c>
      <c r="E71" s="89" t="s">
        <v>26</v>
      </c>
      <c r="F71" s="90" t="s">
        <v>103</v>
      </c>
      <c r="G71" s="89" t="s">
        <v>48</v>
      </c>
      <c r="H71" s="89">
        <v>293</v>
      </c>
      <c r="I71" s="89">
        <v>49</v>
      </c>
      <c r="J71" s="89">
        <v>50</v>
      </c>
      <c r="K71" s="89">
        <v>100</v>
      </c>
      <c r="L71" s="32">
        <f t="shared" si="14"/>
        <v>492</v>
      </c>
      <c r="M71" s="273"/>
      <c r="N71" s="274" t="s">
        <v>508</v>
      </c>
      <c r="O71" s="57">
        <v>165</v>
      </c>
      <c r="P71" s="215">
        <v>119.17</v>
      </c>
      <c r="Q71" s="57">
        <f t="shared" si="15"/>
        <v>284.17</v>
      </c>
      <c r="R71" s="124" t="s">
        <v>470</v>
      </c>
      <c r="S71" s="116">
        <v>1</v>
      </c>
      <c r="T71" s="116" t="s">
        <v>500</v>
      </c>
      <c r="U71" s="324">
        <v>2543</v>
      </c>
      <c r="V71" s="88" t="s">
        <v>81</v>
      </c>
      <c r="W71" s="325">
        <v>56450</v>
      </c>
      <c r="X71" s="324">
        <v>3930600025396</v>
      </c>
      <c r="Y71" s="88" t="s">
        <v>30</v>
      </c>
      <c r="Z71" s="326">
        <v>40653</v>
      </c>
      <c r="AA71" s="88" t="s">
        <v>101</v>
      </c>
      <c r="AB71" s="88">
        <v>0.5</v>
      </c>
      <c r="AC71" s="88">
        <v>1</v>
      </c>
      <c r="AD71" s="88">
        <f t="shared" si="16"/>
        <v>1.5</v>
      </c>
      <c r="AE71" s="88">
        <v>0.5</v>
      </c>
      <c r="AF71" s="88">
        <v>1</v>
      </c>
      <c r="AG71" s="88">
        <f t="shared" si="17"/>
        <v>1.5</v>
      </c>
      <c r="AH71" s="88">
        <v>1</v>
      </c>
      <c r="AI71" s="88">
        <v>1</v>
      </c>
      <c r="AJ71" s="88">
        <f t="shared" si="18"/>
        <v>2</v>
      </c>
      <c r="AK71" s="88">
        <v>0.5</v>
      </c>
      <c r="AL71" s="88">
        <v>1</v>
      </c>
      <c r="AM71" s="88">
        <f t="shared" si="19"/>
        <v>1.5</v>
      </c>
      <c r="AN71" s="88">
        <v>0.5</v>
      </c>
      <c r="AO71" s="88">
        <v>1</v>
      </c>
      <c r="AP71" s="88">
        <f t="shared" si="20"/>
        <v>1.5</v>
      </c>
      <c r="AQ71" s="88"/>
      <c r="AR71" s="23">
        <v>28</v>
      </c>
      <c r="AS71" s="23">
        <v>26</v>
      </c>
      <c r="AT71" s="181">
        <v>9</v>
      </c>
      <c r="AU71" s="9"/>
      <c r="AV71" s="9"/>
      <c r="AW71" s="9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</row>
    <row r="72" spans="1:64" s="249" customFormat="1" ht="23.25" customHeight="1">
      <c r="A72" s="88">
        <v>91</v>
      </c>
      <c r="B72" s="259" t="s">
        <v>455</v>
      </c>
      <c r="C72" s="21" t="s">
        <v>218</v>
      </c>
      <c r="D72" s="327" t="s">
        <v>253</v>
      </c>
      <c r="E72" s="89" t="s">
        <v>26</v>
      </c>
      <c r="F72" s="90" t="s">
        <v>254</v>
      </c>
      <c r="G72" s="89" t="s">
        <v>48</v>
      </c>
      <c r="H72" s="89">
        <v>295</v>
      </c>
      <c r="I72" s="89">
        <v>50</v>
      </c>
      <c r="J72" s="89">
        <v>50</v>
      </c>
      <c r="K72" s="89">
        <v>100</v>
      </c>
      <c r="L72" s="32">
        <f t="shared" si="14"/>
        <v>495</v>
      </c>
      <c r="M72" s="273">
        <v>287</v>
      </c>
      <c r="N72" s="273">
        <v>1</v>
      </c>
      <c r="O72" s="57">
        <v>164</v>
      </c>
      <c r="P72" s="215">
        <v>108.35</v>
      </c>
      <c r="Q72" s="57">
        <f t="shared" si="15"/>
        <v>272.35000000000002</v>
      </c>
      <c r="R72" s="124" t="s">
        <v>471</v>
      </c>
      <c r="S72" s="116">
        <v>2</v>
      </c>
      <c r="T72" s="116" t="s">
        <v>500</v>
      </c>
      <c r="U72" s="324">
        <v>2926</v>
      </c>
      <c r="V72" s="88" t="s">
        <v>29</v>
      </c>
      <c r="W72" s="325">
        <v>30020</v>
      </c>
      <c r="X72" s="324">
        <v>3930300610790</v>
      </c>
      <c r="Y72" s="88" t="s">
        <v>30</v>
      </c>
      <c r="Z72" s="326">
        <v>40466</v>
      </c>
      <c r="AA72" s="88" t="s">
        <v>255</v>
      </c>
      <c r="AB72" s="88">
        <v>0.5</v>
      </c>
      <c r="AC72" s="88">
        <v>1</v>
      </c>
      <c r="AD72" s="88">
        <f t="shared" si="16"/>
        <v>1.5</v>
      </c>
      <c r="AE72" s="88">
        <v>0.5</v>
      </c>
      <c r="AF72" s="88">
        <v>1</v>
      </c>
      <c r="AG72" s="88">
        <f t="shared" si="17"/>
        <v>1.5</v>
      </c>
      <c r="AH72" s="88">
        <v>0.5</v>
      </c>
      <c r="AI72" s="88">
        <v>1</v>
      </c>
      <c r="AJ72" s="88">
        <f t="shared" si="18"/>
        <v>1.5</v>
      </c>
      <c r="AK72" s="88">
        <v>0.5</v>
      </c>
      <c r="AL72" s="88">
        <v>1</v>
      </c>
      <c r="AM72" s="88">
        <f t="shared" si="19"/>
        <v>1.5</v>
      </c>
      <c r="AN72" s="88">
        <v>0.5</v>
      </c>
      <c r="AO72" s="88">
        <v>1</v>
      </c>
      <c r="AP72" s="88">
        <f t="shared" si="20"/>
        <v>1.5</v>
      </c>
      <c r="AQ72" s="328" t="s">
        <v>520</v>
      </c>
      <c r="AR72" s="23">
        <v>47</v>
      </c>
      <c r="AS72" s="23">
        <v>91</v>
      </c>
      <c r="AT72" s="181">
        <v>2</v>
      </c>
      <c r="AU72" s="9"/>
      <c r="AV72" s="9"/>
      <c r="AW72" s="9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</row>
    <row r="73" spans="1:64" s="34" customFormat="1" ht="23.25" customHeight="1">
      <c r="A73" s="88">
        <v>27</v>
      </c>
      <c r="B73" s="259" t="s">
        <v>455</v>
      </c>
      <c r="C73" s="21" t="s">
        <v>89</v>
      </c>
      <c r="D73" s="327" t="s">
        <v>104</v>
      </c>
      <c r="E73" s="89" t="s">
        <v>26</v>
      </c>
      <c r="F73" s="90" t="s">
        <v>105</v>
      </c>
      <c r="G73" s="89" t="s">
        <v>48</v>
      </c>
      <c r="H73" s="89">
        <v>298</v>
      </c>
      <c r="I73" s="89">
        <v>50</v>
      </c>
      <c r="J73" s="89">
        <v>50</v>
      </c>
      <c r="K73" s="89">
        <v>100</v>
      </c>
      <c r="L73" s="32">
        <f t="shared" si="14"/>
        <v>498</v>
      </c>
      <c r="M73" s="273">
        <v>286</v>
      </c>
      <c r="N73" s="273">
        <v>2</v>
      </c>
      <c r="O73" s="57">
        <v>163</v>
      </c>
      <c r="P73" s="215">
        <v>119.17</v>
      </c>
      <c r="Q73" s="57">
        <f t="shared" si="15"/>
        <v>282.17</v>
      </c>
      <c r="R73" s="124" t="s">
        <v>472</v>
      </c>
      <c r="S73" s="116">
        <v>3</v>
      </c>
      <c r="T73" s="116" t="s">
        <v>500</v>
      </c>
      <c r="U73" s="324">
        <v>2578</v>
      </c>
      <c r="V73" s="88" t="s">
        <v>29</v>
      </c>
      <c r="W73" s="325">
        <v>53080</v>
      </c>
      <c r="X73" s="324">
        <v>3930600423863</v>
      </c>
      <c r="Y73" s="88" t="s">
        <v>30</v>
      </c>
      <c r="Z73" s="326">
        <v>35341</v>
      </c>
      <c r="AA73" s="88" t="s">
        <v>106</v>
      </c>
      <c r="AB73" s="88">
        <v>0.5</v>
      </c>
      <c r="AC73" s="88">
        <v>1</v>
      </c>
      <c r="AD73" s="88">
        <f t="shared" si="16"/>
        <v>1.5</v>
      </c>
      <c r="AE73" s="88">
        <v>0.5</v>
      </c>
      <c r="AF73" s="88">
        <v>1</v>
      </c>
      <c r="AG73" s="88">
        <f t="shared" si="17"/>
        <v>1.5</v>
      </c>
      <c r="AH73" s="88">
        <v>0.5</v>
      </c>
      <c r="AI73" s="88">
        <v>1</v>
      </c>
      <c r="AJ73" s="88">
        <f t="shared" si="18"/>
        <v>1.5</v>
      </c>
      <c r="AK73" s="88">
        <v>1</v>
      </c>
      <c r="AL73" s="88">
        <v>1</v>
      </c>
      <c r="AM73" s="88">
        <f t="shared" si="19"/>
        <v>2</v>
      </c>
      <c r="AN73" s="88">
        <v>0.5</v>
      </c>
      <c r="AO73" s="88">
        <v>1</v>
      </c>
      <c r="AP73" s="88">
        <f t="shared" si="20"/>
        <v>1.5</v>
      </c>
      <c r="AQ73" s="88"/>
      <c r="AR73" s="23">
        <v>29</v>
      </c>
      <c r="AS73" s="23">
        <v>27</v>
      </c>
      <c r="AT73" s="181">
        <v>11</v>
      </c>
      <c r="AU73" s="9"/>
      <c r="AV73" s="9"/>
      <c r="AW73" s="9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</row>
    <row r="74" spans="1:64" s="249" customFormat="1" ht="23.25" customHeight="1">
      <c r="A74" s="88">
        <v>8</v>
      </c>
      <c r="B74" s="259" t="s">
        <v>455</v>
      </c>
      <c r="C74" s="21" t="s">
        <v>31</v>
      </c>
      <c r="D74" s="327" t="s">
        <v>49</v>
      </c>
      <c r="E74" s="89" t="s">
        <v>26</v>
      </c>
      <c r="F74" s="90" t="s">
        <v>50</v>
      </c>
      <c r="G74" s="89" t="s">
        <v>48</v>
      </c>
      <c r="H74" s="89">
        <v>284</v>
      </c>
      <c r="I74" s="89">
        <v>50</v>
      </c>
      <c r="J74" s="89">
        <v>46</v>
      </c>
      <c r="K74" s="89">
        <v>95</v>
      </c>
      <c r="L74" s="32">
        <f t="shared" si="14"/>
        <v>475</v>
      </c>
      <c r="M74" s="273">
        <v>283</v>
      </c>
      <c r="N74" s="273">
        <v>4</v>
      </c>
      <c r="O74" s="57">
        <v>163</v>
      </c>
      <c r="P74" s="215">
        <v>97.5</v>
      </c>
      <c r="Q74" s="57">
        <f t="shared" si="15"/>
        <v>260.5</v>
      </c>
      <c r="R74" s="124" t="s">
        <v>473</v>
      </c>
      <c r="S74" s="116">
        <v>4</v>
      </c>
      <c r="T74" s="116" t="s">
        <v>500</v>
      </c>
      <c r="U74" s="324">
        <v>2731</v>
      </c>
      <c r="V74" s="88" t="s">
        <v>51</v>
      </c>
      <c r="W74" s="325">
        <v>25440</v>
      </c>
      <c r="X74" s="324">
        <v>3930300083757</v>
      </c>
      <c r="Y74" s="88" t="s">
        <v>52</v>
      </c>
      <c r="Z74" s="326">
        <v>40956</v>
      </c>
      <c r="AA74" s="88" t="s">
        <v>53</v>
      </c>
      <c r="AB74" s="88">
        <v>0.5</v>
      </c>
      <c r="AC74" s="88">
        <v>1.5</v>
      </c>
      <c r="AD74" s="88">
        <f t="shared" si="16"/>
        <v>2</v>
      </c>
      <c r="AE74" s="88">
        <v>0.5</v>
      </c>
      <c r="AF74" s="88">
        <v>1</v>
      </c>
      <c r="AG74" s="88">
        <f t="shared" si="17"/>
        <v>1.5</v>
      </c>
      <c r="AH74" s="88">
        <v>0.5</v>
      </c>
      <c r="AI74" s="88">
        <v>1</v>
      </c>
      <c r="AJ74" s="88">
        <f t="shared" si="18"/>
        <v>1.5</v>
      </c>
      <c r="AK74" s="88">
        <v>0.5</v>
      </c>
      <c r="AL74" s="88">
        <v>1</v>
      </c>
      <c r="AM74" s="88">
        <f t="shared" si="19"/>
        <v>1.5</v>
      </c>
      <c r="AN74" s="88">
        <v>0.5</v>
      </c>
      <c r="AO74" s="88">
        <v>1</v>
      </c>
      <c r="AP74" s="88">
        <f t="shared" si="20"/>
        <v>1.5</v>
      </c>
      <c r="AQ74" s="88"/>
      <c r="AR74" s="23">
        <v>40</v>
      </c>
      <c r="AS74" s="23">
        <v>8</v>
      </c>
      <c r="AT74" s="181">
        <v>8</v>
      </c>
      <c r="AU74" s="9"/>
      <c r="AV74" s="9"/>
      <c r="AW74" s="9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</row>
    <row r="75" spans="1:64" s="249" customFormat="1" ht="23.25" customHeight="1">
      <c r="A75" s="88">
        <v>25</v>
      </c>
      <c r="B75" s="259" t="s">
        <v>455</v>
      </c>
      <c r="C75" s="21" t="s">
        <v>89</v>
      </c>
      <c r="D75" s="327" t="s">
        <v>100</v>
      </c>
      <c r="E75" s="89" t="s">
        <v>26</v>
      </c>
      <c r="F75" s="90" t="s">
        <v>48</v>
      </c>
      <c r="G75" s="89" t="s">
        <v>48</v>
      </c>
      <c r="H75" s="89">
        <v>290</v>
      </c>
      <c r="I75" s="89">
        <v>50</v>
      </c>
      <c r="J75" s="89">
        <v>50</v>
      </c>
      <c r="K75" s="89">
        <v>100</v>
      </c>
      <c r="L75" s="32">
        <f t="shared" si="14"/>
        <v>490</v>
      </c>
      <c r="M75" s="273">
        <v>283</v>
      </c>
      <c r="N75" s="273">
        <v>4</v>
      </c>
      <c r="O75" s="57">
        <v>162</v>
      </c>
      <c r="P75" s="215">
        <v>86.67</v>
      </c>
      <c r="Q75" s="57">
        <f t="shared" si="15"/>
        <v>248.67000000000002</v>
      </c>
      <c r="R75" s="124" t="s">
        <v>474</v>
      </c>
      <c r="S75" s="116">
        <v>5</v>
      </c>
      <c r="T75" s="116" t="s">
        <v>500</v>
      </c>
      <c r="U75" s="324">
        <v>2527</v>
      </c>
      <c r="V75" s="88" t="s">
        <v>29</v>
      </c>
      <c r="W75" s="325">
        <v>50290</v>
      </c>
      <c r="X75" s="324">
        <v>3930600156750</v>
      </c>
      <c r="Y75" s="88" t="s">
        <v>30</v>
      </c>
      <c r="Z75" s="326">
        <v>40653</v>
      </c>
      <c r="AA75" s="88" t="s">
        <v>101</v>
      </c>
      <c r="AB75" s="88">
        <v>0.5</v>
      </c>
      <c r="AC75" s="88">
        <v>1</v>
      </c>
      <c r="AD75" s="88">
        <f t="shared" si="16"/>
        <v>1.5</v>
      </c>
      <c r="AE75" s="88">
        <v>1</v>
      </c>
      <c r="AF75" s="88">
        <v>1</v>
      </c>
      <c r="AG75" s="88">
        <f t="shared" si="17"/>
        <v>2</v>
      </c>
      <c r="AH75" s="88">
        <v>0.5</v>
      </c>
      <c r="AI75" s="88">
        <v>1</v>
      </c>
      <c r="AJ75" s="88">
        <f t="shared" si="18"/>
        <v>1.5</v>
      </c>
      <c r="AK75" s="88">
        <v>1</v>
      </c>
      <c r="AL75" s="88">
        <v>1</v>
      </c>
      <c r="AM75" s="88">
        <f t="shared" si="19"/>
        <v>2</v>
      </c>
      <c r="AN75" s="88">
        <v>0.5</v>
      </c>
      <c r="AO75" s="88">
        <v>1</v>
      </c>
      <c r="AP75" s="88">
        <f t="shared" si="20"/>
        <v>1.5</v>
      </c>
      <c r="AQ75" s="88"/>
      <c r="AR75" s="23">
        <v>27</v>
      </c>
      <c r="AS75" s="23">
        <v>25</v>
      </c>
      <c r="AT75" s="181">
        <v>10</v>
      </c>
      <c r="AU75" s="9"/>
      <c r="AV75" s="9"/>
      <c r="AW75" s="9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</row>
    <row r="76" spans="1:64" s="249" customFormat="1" ht="23.25" customHeight="1">
      <c r="A76" s="88">
        <v>42</v>
      </c>
      <c r="B76" s="259" t="s">
        <v>455</v>
      </c>
      <c r="C76" s="21" t="s">
        <v>89</v>
      </c>
      <c r="D76" s="327" t="s">
        <v>142</v>
      </c>
      <c r="E76" s="89" t="s">
        <v>26</v>
      </c>
      <c r="F76" s="90" t="s">
        <v>143</v>
      </c>
      <c r="G76" s="89" t="s">
        <v>48</v>
      </c>
      <c r="H76" s="89">
        <v>280</v>
      </c>
      <c r="I76" s="89">
        <v>50</v>
      </c>
      <c r="J76" s="89">
        <v>50</v>
      </c>
      <c r="K76" s="89">
        <v>98</v>
      </c>
      <c r="L76" s="32">
        <f t="shared" si="14"/>
        <v>478</v>
      </c>
      <c r="M76" s="273">
        <v>282</v>
      </c>
      <c r="N76" s="273">
        <v>5</v>
      </c>
      <c r="O76" s="57">
        <v>161</v>
      </c>
      <c r="P76" s="215">
        <v>86.67</v>
      </c>
      <c r="Q76" s="57">
        <f t="shared" si="15"/>
        <v>247.67000000000002</v>
      </c>
      <c r="R76" s="123" t="s">
        <v>475</v>
      </c>
      <c r="S76" s="117">
        <v>6</v>
      </c>
      <c r="T76" s="117" t="s">
        <v>500</v>
      </c>
      <c r="U76" s="324">
        <v>2962</v>
      </c>
      <c r="V76" s="88" t="s">
        <v>51</v>
      </c>
      <c r="W76" s="325">
        <v>27500</v>
      </c>
      <c r="X76" s="324">
        <v>3910500250908</v>
      </c>
      <c r="Y76" s="88" t="s">
        <v>52</v>
      </c>
      <c r="Z76" s="326">
        <v>40940</v>
      </c>
      <c r="AA76" s="88" t="s">
        <v>144</v>
      </c>
      <c r="AB76" s="88">
        <v>0.5</v>
      </c>
      <c r="AC76" s="88">
        <v>1</v>
      </c>
      <c r="AD76" s="88">
        <f t="shared" si="16"/>
        <v>1.5</v>
      </c>
      <c r="AE76" s="88">
        <v>0.5</v>
      </c>
      <c r="AF76" s="88">
        <v>1</v>
      </c>
      <c r="AG76" s="88">
        <f t="shared" si="17"/>
        <v>1.5</v>
      </c>
      <c r="AH76" s="88">
        <v>0.5</v>
      </c>
      <c r="AI76" s="88">
        <v>1</v>
      </c>
      <c r="AJ76" s="88">
        <f t="shared" si="18"/>
        <v>1.5</v>
      </c>
      <c r="AK76" s="88">
        <v>0.5</v>
      </c>
      <c r="AL76" s="88">
        <v>1</v>
      </c>
      <c r="AM76" s="88">
        <f t="shared" si="19"/>
        <v>1.5</v>
      </c>
      <c r="AN76" s="88">
        <v>0.5</v>
      </c>
      <c r="AO76" s="88">
        <v>1</v>
      </c>
      <c r="AP76" s="88">
        <f t="shared" si="20"/>
        <v>1.5</v>
      </c>
      <c r="AQ76" s="328" t="s">
        <v>520</v>
      </c>
      <c r="AR76" s="23">
        <v>51</v>
      </c>
      <c r="AS76" s="23">
        <v>42</v>
      </c>
      <c r="AT76" s="181">
        <v>5</v>
      </c>
      <c r="AU76" s="9"/>
      <c r="AV76" s="9"/>
      <c r="AW76" s="9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64" s="249" customFormat="1" ht="23.25" customHeight="1">
      <c r="A77" s="88">
        <v>40</v>
      </c>
      <c r="B77" s="259" t="s">
        <v>455</v>
      </c>
      <c r="C77" s="21" t="s">
        <v>89</v>
      </c>
      <c r="D77" s="327" t="s">
        <v>137</v>
      </c>
      <c r="E77" s="89" t="s">
        <v>26</v>
      </c>
      <c r="F77" s="90" t="s">
        <v>138</v>
      </c>
      <c r="G77" s="89" t="s">
        <v>48</v>
      </c>
      <c r="H77" s="89">
        <v>296</v>
      </c>
      <c r="I77" s="89">
        <v>50</v>
      </c>
      <c r="J77" s="89">
        <v>50</v>
      </c>
      <c r="K77" s="89">
        <v>100</v>
      </c>
      <c r="L77" s="32">
        <f t="shared" si="14"/>
        <v>496</v>
      </c>
      <c r="M77" s="273">
        <v>285</v>
      </c>
      <c r="N77" s="273">
        <v>3</v>
      </c>
      <c r="O77" s="57">
        <v>161</v>
      </c>
      <c r="P77" s="215">
        <v>108.33</v>
      </c>
      <c r="Q77" s="57">
        <f t="shared" si="15"/>
        <v>269.33</v>
      </c>
      <c r="R77" s="124" t="s">
        <v>482</v>
      </c>
      <c r="S77" s="116">
        <v>7</v>
      </c>
      <c r="T77" s="116" t="s">
        <v>500</v>
      </c>
      <c r="U77" s="324">
        <v>2911</v>
      </c>
      <c r="V77" s="88" t="s">
        <v>29</v>
      </c>
      <c r="W77" s="325">
        <v>48540</v>
      </c>
      <c r="X77" s="324">
        <v>3930600191202</v>
      </c>
      <c r="Y77" s="88" t="s">
        <v>30</v>
      </c>
      <c r="Z77" s="326">
        <v>35737</v>
      </c>
      <c r="AA77" s="88" t="s">
        <v>139</v>
      </c>
      <c r="AB77" s="88">
        <v>1</v>
      </c>
      <c r="AC77" s="88">
        <v>1</v>
      </c>
      <c r="AD77" s="88">
        <f t="shared" si="16"/>
        <v>2</v>
      </c>
      <c r="AE77" s="88">
        <v>0.5</v>
      </c>
      <c r="AF77" s="88">
        <v>1</v>
      </c>
      <c r="AG77" s="88">
        <f t="shared" si="17"/>
        <v>1.5</v>
      </c>
      <c r="AH77" s="88">
        <v>0.5</v>
      </c>
      <c r="AI77" s="88">
        <v>1</v>
      </c>
      <c r="AJ77" s="88">
        <f t="shared" si="18"/>
        <v>1.5</v>
      </c>
      <c r="AK77" s="88">
        <v>0.5</v>
      </c>
      <c r="AL77" s="88">
        <v>1</v>
      </c>
      <c r="AM77" s="88">
        <f t="shared" si="19"/>
        <v>1.5</v>
      </c>
      <c r="AN77" s="88">
        <v>1</v>
      </c>
      <c r="AO77" s="88">
        <v>1</v>
      </c>
      <c r="AP77" s="88">
        <f t="shared" si="20"/>
        <v>2</v>
      </c>
      <c r="AQ77" s="88"/>
      <c r="AR77" s="23">
        <v>46</v>
      </c>
      <c r="AS77" s="23">
        <v>40</v>
      </c>
      <c r="AT77" s="181">
        <v>4</v>
      </c>
      <c r="AU77" s="9"/>
      <c r="AV77" s="9"/>
      <c r="AW77" s="9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64" s="249" customFormat="1" ht="23.25" customHeight="1">
      <c r="A78" s="88">
        <v>93</v>
      </c>
      <c r="B78" s="259" t="s">
        <v>455</v>
      </c>
      <c r="C78" s="21" t="s">
        <v>218</v>
      </c>
      <c r="D78" s="327" t="s">
        <v>258</v>
      </c>
      <c r="E78" s="89" t="s">
        <v>26</v>
      </c>
      <c r="F78" s="90" t="s">
        <v>259</v>
      </c>
      <c r="G78" s="89" t="s">
        <v>48</v>
      </c>
      <c r="H78" s="89">
        <v>277</v>
      </c>
      <c r="I78" s="89">
        <v>50</v>
      </c>
      <c r="J78" s="89">
        <v>50</v>
      </c>
      <c r="K78" s="89">
        <v>100</v>
      </c>
      <c r="L78" s="32">
        <f t="shared" si="14"/>
        <v>477</v>
      </c>
      <c r="M78" s="273">
        <v>279</v>
      </c>
      <c r="N78" s="273">
        <v>6</v>
      </c>
      <c r="O78" s="57">
        <v>158</v>
      </c>
      <c r="P78" s="215">
        <v>75.83</v>
      </c>
      <c r="Q78" s="57">
        <f t="shared" si="15"/>
        <v>233.82999999999998</v>
      </c>
      <c r="R78" s="124" t="s">
        <v>483</v>
      </c>
      <c r="S78" s="116">
        <v>8</v>
      </c>
      <c r="T78" s="116" t="s">
        <v>500</v>
      </c>
      <c r="U78" s="324">
        <v>2956</v>
      </c>
      <c r="V78" s="88" t="s">
        <v>51</v>
      </c>
      <c r="W78" s="325">
        <v>36250</v>
      </c>
      <c r="X78" s="324">
        <v>3930600391279</v>
      </c>
      <c r="Y78" s="88" t="s">
        <v>52</v>
      </c>
      <c r="Z78" s="326">
        <v>41240</v>
      </c>
      <c r="AA78" s="88" t="s">
        <v>160</v>
      </c>
      <c r="AB78" s="88">
        <v>0.5</v>
      </c>
      <c r="AC78" s="88">
        <v>1</v>
      </c>
      <c r="AD78" s="88">
        <f t="shared" si="16"/>
        <v>1.5</v>
      </c>
      <c r="AE78" s="88">
        <v>0.5</v>
      </c>
      <c r="AF78" s="88">
        <v>1</v>
      </c>
      <c r="AG78" s="88">
        <f t="shared" si="17"/>
        <v>1.5</v>
      </c>
      <c r="AH78" s="88">
        <v>0.5</v>
      </c>
      <c r="AI78" s="88">
        <v>1</v>
      </c>
      <c r="AJ78" s="88">
        <f t="shared" si="18"/>
        <v>1.5</v>
      </c>
      <c r="AK78" s="88">
        <v>0.5</v>
      </c>
      <c r="AL78" s="88">
        <v>1</v>
      </c>
      <c r="AM78" s="88">
        <f t="shared" si="19"/>
        <v>1.5</v>
      </c>
      <c r="AN78" s="88">
        <v>0.5</v>
      </c>
      <c r="AO78" s="88">
        <v>1</v>
      </c>
      <c r="AP78" s="88">
        <f t="shared" si="20"/>
        <v>1.5</v>
      </c>
      <c r="AQ78" s="328" t="s">
        <v>520</v>
      </c>
      <c r="AR78" s="23">
        <v>50</v>
      </c>
      <c r="AS78" s="23">
        <v>93</v>
      </c>
      <c r="AT78" s="181">
        <v>7</v>
      </c>
      <c r="AU78" s="9"/>
      <c r="AV78" s="9"/>
      <c r="AW78" s="9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64" s="249" customFormat="1" ht="23.25" customHeight="1">
      <c r="A79" s="88">
        <v>41</v>
      </c>
      <c r="B79" s="259" t="s">
        <v>455</v>
      </c>
      <c r="C79" s="21" t="s">
        <v>89</v>
      </c>
      <c r="D79" s="327" t="s">
        <v>140</v>
      </c>
      <c r="E79" s="89" t="s">
        <v>26</v>
      </c>
      <c r="F79" s="90" t="s">
        <v>141</v>
      </c>
      <c r="G79" s="89" t="s">
        <v>48</v>
      </c>
      <c r="H79" s="89">
        <v>289</v>
      </c>
      <c r="I79" s="89">
        <v>49</v>
      </c>
      <c r="J79" s="89">
        <v>49</v>
      </c>
      <c r="K79" s="89">
        <v>100</v>
      </c>
      <c r="L79" s="32">
        <f t="shared" si="14"/>
        <v>487</v>
      </c>
      <c r="M79" s="273">
        <v>282</v>
      </c>
      <c r="N79" s="273">
        <v>5</v>
      </c>
      <c r="O79" s="57">
        <v>159</v>
      </c>
      <c r="P79" s="215">
        <v>119.17</v>
      </c>
      <c r="Q79" s="57">
        <f t="shared" si="15"/>
        <v>278.17</v>
      </c>
      <c r="R79" s="124" t="s">
        <v>484</v>
      </c>
      <c r="S79" s="116">
        <v>9</v>
      </c>
      <c r="T79" s="116" t="s">
        <v>500</v>
      </c>
      <c r="U79" s="324">
        <v>2942</v>
      </c>
      <c r="V79" s="88" t="s">
        <v>29</v>
      </c>
      <c r="W79" s="325">
        <v>47660</v>
      </c>
      <c r="X79" s="324">
        <v>3950300030611</v>
      </c>
      <c r="Y79" s="88" t="s">
        <v>30</v>
      </c>
      <c r="Z79" s="326">
        <v>41607</v>
      </c>
      <c r="AA79" s="88" t="s">
        <v>59</v>
      </c>
      <c r="AB79" s="88">
        <v>0.5</v>
      </c>
      <c r="AC79" s="88">
        <v>1</v>
      </c>
      <c r="AD79" s="88">
        <f t="shared" si="16"/>
        <v>1.5</v>
      </c>
      <c r="AE79" s="88">
        <v>0.5</v>
      </c>
      <c r="AF79" s="88">
        <v>1</v>
      </c>
      <c r="AG79" s="88">
        <f t="shared" si="17"/>
        <v>1.5</v>
      </c>
      <c r="AH79" s="88">
        <v>0.5</v>
      </c>
      <c r="AI79" s="88">
        <v>1</v>
      </c>
      <c r="AJ79" s="88">
        <f t="shared" si="18"/>
        <v>1.5</v>
      </c>
      <c r="AK79" s="88">
        <v>1</v>
      </c>
      <c r="AL79" s="88">
        <v>1</v>
      </c>
      <c r="AM79" s="88">
        <f t="shared" si="19"/>
        <v>2</v>
      </c>
      <c r="AN79" s="88">
        <v>0.5</v>
      </c>
      <c r="AO79" s="88">
        <v>1</v>
      </c>
      <c r="AP79" s="88">
        <f t="shared" si="20"/>
        <v>1.5</v>
      </c>
      <c r="AQ79" s="88"/>
      <c r="AR79" s="23">
        <v>49</v>
      </c>
      <c r="AS79" s="23">
        <v>41</v>
      </c>
      <c r="AT79" s="181">
        <v>3</v>
      </c>
      <c r="AU79" s="9"/>
      <c r="AV79" s="9"/>
      <c r="AW79" s="9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64" s="249" customFormat="1" ht="23.25" customHeight="1">
      <c r="A80" s="88">
        <v>39</v>
      </c>
      <c r="B80" s="259" t="s">
        <v>455</v>
      </c>
      <c r="C80" s="21" t="s">
        <v>89</v>
      </c>
      <c r="D80" s="327" t="s">
        <v>134</v>
      </c>
      <c r="E80" s="89" t="s">
        <v>26</v>
      </c>
      <c r="F80" s="90" t="s">
        <v>135</v>
      </c>
      <c r="G80" s="89" t="s">
        <v>48</v>
      </c>
      <c r="H80" s="89">
        <v>291</v>
      </c>
      <c r="I80" s="89">
        <v>50</v>
      </c>
      <c r="J80" s="89">
        <v>50</v>
      </c>
      <c r="K80" s="89">
        <v>97</v>
      </c>
      <c r="L80" s="32">
        <f t="shared" si="14"/>
        <v>488</v>
      </c>
      <c r="M80" s="273">
        <v>283</v>
      </c>
      <c r="N80" s="273">
        <v>4</v>
      </c>
      <c r="O80" s="57">
        <v>163</v>
      </c>
      <c r="P80" s="215">
        <v>108.33</v>
      </c>
      <c r="Q80" s="57">
        <f t="shared" si="15"/>
        <v>271.33</v>
      </c>
      <c r="R80" s="124" t="s">
        <v>485</v>
      </c>
      <c r="S80" s="116">
        <v>10</v>
      </c>
      <c r="T80" s="116" t="s">
        <v>500</v>
      </c>
      <c r="U80" s="324">
        <v>2882</v>
      </c>
      <c r="V80" s="88" t="s">
        <v>29</v>
      </c>
      <c r="W80" s="325">
        <v>42330</v>
      </c>
      <c r="X80" s="324">
        <v>5930100028546</v>
      </c>
      <c r="Y80" s="88" t="s">
        <v>30</v>
      </c>
      <c r="Z80" s="326">
        <v>41324</v>
      </c>
      <c r="AA80" s="88" t="s">
        <v>136</v>
      </c>
      <c r="AB80" s="88">
        <v>0.5</v>
      </c>
      <c r="AC80" s="88">
        <v>1</v>
      </c>
      <c r="AD80" s="88">
        <f t="shared" si="16"/>
        <v>1.5</v>
      </c>
      <c r="AE80" s="88">
        <v>0.5</v>
      </c>
      <c r="AF80" s="88">
        <v>1</v>
      </c>
      <c r="AG80" s="88">
        <f t="shared" si="17"/>
        <v>1.5</v>
      </c>
      <c r="AH80" s="88">
        <v>0.5</v>
      </c>
      <c r="AI80" s="88">
        <v>1</v>
      </c>
      <c r="AJ80" s="88">
        <f t="shared" si="18"/>
        <v>1.5</v>
      </c>
      <c r="AK80" s="88">
        <v>0.5</v>
      </c>
      <c r="AL80" s="88">
        <v>1</v>
      </c>
      <c r="AM80" s="88">
        <f t="shared" si="19"/>
        <v>1.5</v>
      </c>
      <c r="AN80" s="88">
        <v>0.5</v>
      </c>
      <c r="AO80" s="88">
        <v>1</v>
      </c>
      <c r="AP80" s="88">
        <f t="shared" si="20"/>
        <v>1.5</v>
      </c>
      <c r="AQ80" s="328" t="s">
        <v>520</v>
      </c>
      <c r="AR80" s="23">
        <v>45</v>
      </c>
      <c r="AS80" s="23">
        <v>39</v>
      </c>
      <c r="AT80" s="181">
        <v>1</v>
      </c>
      <c r="AU80" s="9"/>
      <c r="AV80" s="9"/>
      <c r="AW80" s="9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s="8" customFormat="1" ht="23.25" customHeight="1">
      <c r="A81" s="329">
        <v>92</v>
      </c>
      <c r="B81" s="280" t="s">
        <v>455</v>
      </c>
      <c r="C81" s="281" t="s">
        <v>218</v>
      </c>
      <c r="D81" s="330" t="s">
        <v>256</v>
      </c>
      <c r="E81" s="331" t="s">
        <v>26</v>
      </c>
      <c r="F81" s="332" t="s">
        <v>257</v>
      </c>
      <c r="G81" s="331" t="s">
        <v>48</v>
      </c>
      <c r="H81" s="331">
        <v>280</v>
      </c>
      <c r="I81" s="331">
        <v>50</v>
      </c>
      <c r="J81" s="331">
        <v>50</v>
      </c>
      <c r="K81" s="331">
        <v>98</v>
      </c>
      <c r="L81" s="285">
        <f t="shared" si="14"/>
        <v>478</v>
      </c>
      <c r="M81" s="287">
        <v>270</v>
      </c>
      <c r="N81" s="287">
        <v>7</v>
      </c>
      <c r="O81" s="116">
        <v>145</v>
      </c>
      <c r="P81" s="288">
        <v>86.67</v>
      </c>
      <c r="Q81" s="116">
        <f t="shared" si="15"/>
        <v>231.67000000000002</v>
      </c>
      <c r="R81" s="116" t="s">
        <v>479</v>
      </c>
      <c r="S81" s="116">
        <v>11</v>
      </c>
      <c r="T81" s="117" t="s">
        <v>501</v>
      </c>
      <c r="U81" s="324">
        <v>2934</v>
      </c>
      <c r="V81" s="88"/>
      <c r="W81" s="325"/>
      <c r="X81" s="333"/>
      <c r="Y81" s="88" t="s">
        <v>30</v>
      </c>
      <c r="Z81" s="88" t="s">
        <v>524</v>
      </c>
      <c r="AA81" s="88" t="s">
        <v>530</v>
      </c>
      <c r="AB81" s="312">
        <v>0.5</v>
      </c>
      <c r="AC81" s="312">
        <v>1</v>
      </c>
      <c r="AD81" s="334">
        <f t="shared" si="16"/>
        <v>1.5</v>
      </c>
      <c r="AE81" s="312">
        <v>0.5</v>
      </c>
      <c r="AF81" s="312">
        <v>1</v>
      </c>
      <c r="AG81" s="312">
        <f t="shared" si="17"/>
        <v>1.5</v>
      </c>
      <c r="AH81" s="312">
        <v>0.5</v>
      </c>
      <c r="AI81" s="312">
        <v>1</v>
      </c>
      <c r="AJ81" s="311">
        <f t="shared" si="18"/>
        <v>1.5</v>
      </c>
      <c r="AK81" s="311">
        <v>0.5</v>
      </c>
      <c r="AL81" s="311">
        <v>1.5</v>
      </c>
      <c r="AM81" s="312">
        <f t="shared" si="19"/>
        <v>2</v>
      </c>
      <c r="AN81" s="312">
        <v>0.5</v>
      </c>
      <c r="AO81" s="312">
        <v>1</v>
      </c>
      <c r="AP81" s="312">
        <f t="shared" si="20"/>
        <v>1.5</v>
      </c>
      <c r="AQ81" s="335"/>
      <c r="AR81" s="23">
        <v>48</v>
      </c>
      <c r="AS81" s="23">
        <v>92</v>
      </c>
      <c r="AT81" s="181">
        <v>6</v>
      </c>
      <c r="AU81" s="9"/>
      <c r="AV81" s="9"/>
      <c r="AW81" s="9"/>
    </row>
    <row r="82" spans="1:64" s="249" customFormat="1" ht="23.25" customHeight="1">
      <c r="A82" s="88">
        <v>43</v>
      </c>
      <c r="B82" s="259" t="s">
        <v>457</v>
      </c>
      <c r="C82" s="21" t="s">
        <v>89</v>
      </c>
      <c r="D82" s="327" t="s">
        <v>145</v>
      </c>
      <c r="E82" s="89" t="s">
        <v>26</v>
      </c>
      <c r="F82" s="90" t="s">
        <v>146</v>
      </c>
      <c r="G82" s="89" t="s">
        <v>48</v>
      </c>
      <c r="H82" s="89">
        <v>298</v>
      </c>
      <c r="I82" s="89">
        <v>50</v>
      </c>
      <c r="J82" s="89">
        <v>49</v>
      </c>
      <c r="K82" s="89">
        <v>99</v>
      </c>
      <c r="L82" s="32">
        <f t="shared" si="14"/>
        <v>496</v>
      </c>
      <c r="M82" s="273">
        <v>283</v>
      </c>
      <c r="N82" s="273">
        <v>2</v>
      </c>
      <c r="O82" s="57">
        <v>168</v>
      </c>
      <c r="P82" s="215">
        <v>108.33</v>
      </c>
      <c r="Q82" s="57">
        <f t="shared" si="15"/>
        <v>276.33</v>
      </c>
      <c r="R82" s="124" t="s">
        <v>470</v>
      </c>
      <c r="S82" s="116">
        <v>1</v>
      </c>
      <c r="T82" s="116" t="s">
        <v>500</v>
      </c>
      <c r="U82" s="324">
        <v>378</v>
      </c>
      <c r="V82" s="88" t="s">
        <v>29</v>
      </c>
      <c r="W82" s="325">
        <v>43080</v>
      </c>
      <c r="X82" s="324">
        <v>3900900653147</v>
      </c>
      <c r="Y82" s="88" t="s">
        <v>30</v>
      </c>
      <c r="Z82" s="326">
        <v>38626</v>
      </c>
      <c r="AA82" s="88" t="s">
        <v>72</v>
      </c>
      <c r="AB82" s="88">
        <v>0.5</v>
      </c>
      <c r="AC82" s="88">
        <v>1</v>
      </c>
      <c r="AD82" s="88">
        <f t="shared" si="16"/>
        <v>1.5</v>
      </c>
      <c r="AE82" s="88">
        <v>0.5</v>
      </c>
      <c r="AF82" s="88">
        <v>1</v>
      </c>
      <c r="AG82" s="88">
        <f t="shared" si="17"/>
        <v>1.5</v>
      </c>
      <c r="AH82" s="88">
        <v>0.5</v>
      </c>
      <c r="AI82" s="88">
        <v>1</v>
      </c>
      <c r="AJ82" s="88">
        <f t="shared" si="18"/>
        <v>1.5</v>
      </c>
      <c r="AK82" s="88">
        <v>1</v>
      </c>
      <c r="AL82" s="88">
        <v>1</v>
      </c>
      <c r="AM82" s="88">
        <f t="shared" si="19"/>
        <v>2</v>
      </c>
      <c r="AN82" s="88">
        <v>0.5</v>
      </c>
      <c r="AO82" s="88">
        <v>1</v>
      </c>
      <c r="AP82" s="88">
        <f t="shared" si="20"/>
        <v>1.5</v>
      </c>
      <c r="AQ82" s="88"/>
      <c r="AR82" s="23">
        <v>59</v>
      </c>
      <c r="AS82" s="23">
        <v>43</v>
      </c>
      <c r="AT82" s="181">
        <v>9</v>
      </c>
      <c r="AU82" s="9"/>
      <c r="AV82" s="9"/>
      <c r="AW82" s="9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</row>
    <row r="83" spans="1:64" s="249" customFormat="1" ht="23.25" customHeight="1">
      <c r="A83" s="88">
        <v>36</v>
      </c>
      <c r="B83" s="259" t="s">
        <v>457</v>
      </c>
      <c r="C83" s="21" t="s">
        <v>89</v>
      </c>
      <c r="D83" s="327" t="s">
        <v>128</v>
      </c>
      <c r="E83" s="89" t="s">
        <v>26</v>
      </c>
      <c r="F83" s="90" t="s">
        <v>129</v>
      </c>
      <c r="G83" s="89" t="s">
        <v>48</v>
      </c>
      <c r="H83" s="89">
        <v>276</v>
      </c>
      <c r="I83" s="89">
        <v>50</v>
      </c>
      <c r="J83" s="89">
        <v>50</v>
      </c>
      <c r="K83" s="89">
        <v>100</v>
      </c>
      <c r="L83" s="32">
        <f t="shared" si="14"/>
        <v>476</v>
      </c>
      <c r="M83" s="273">
        <v>279</v>
      </c>
      <c r="N83" s="273">
        <v>5</v>
      </c>
      <c r="O83" s="57">
        <v>167</v>
      </c>
      <c r="P83" s="215">
        <v>119.17</v>
      </c>
      <c r="Q83" s="57">
        <f t="shared" si="15"/>
        <v>286.17</v>
      </c>
      <c r="R83" s="123" t="s">
        <v>471</v>
      </c>
      <c r="S83" s="117">
        <v>2</v>
      </c>
      <c r="T83" s="117" t="s">
        <v>500</v>
      </c>
      <c r="U83" s="324">
        <v>2821</v>
      </c>
      <c r="V83" s="88" t="s">
        <v>51</v>
      </c>
      <c r="W83" s="325">
        <v>27500</v>
      </c>
      <c r="X83" s="324">
        <v>5930690004152</v>
      </c>
      <c r="Y83" s="88" t="s">
        <v>52</v>
      </c>
      <c r="Z83" s="326">
        <v>40512</v>
      </c>
      <c r="AA83" s="88" t="s">
        <v>109</v>
      </c>
      <c r="AB83" s="88">
        <v>0.5</v>
      </c>
      <c r="AC83" s="88">
        <v>1</v>
      </c>
      <c r="AD83" s="88">
        <f t="shared" si="16"/>
        <v>1.5</v>
      </c>
      <c r="AE83" s="88">
        <v>1</v>
      </c>
      <c r="AF83" s="88">
        <v>1</v>
      </c>
      <c r="AG83" s="88">
        <f t="shared" si="17"/>
        <v>2</v>
      </c>
      <c r="AH83" s="88">
        <v>0.5</v>
      </c>
      <c r="AI83" s="88">
        <v>1</v>
      </c>
      <c r="AJ83" s="88">
        <f t="shared" si="18"/>
        <v>1.5</v>
      </c>
      <c r="AK83" s="88">
        <v>0.5</v>
      </c>
      <c r="AL83" s="88">
        <v>1</v>
      </c>
      <c r="AM83" s="88">
        <f t="shared" si="19"/>
        <v>1.5</v>
      </c>
      <c r="AN83" s="88">
        <v>0.5</v>
      </c>
      <c r="AO83" s="88">
        <v>1</v>
      </c>
      <c r="AP83" s="88">
        <f t="shared" si="20"/>
        <v>1.5</v>
      </c>
      <c r="AQ83" s="88"/>
      <c r="AR83" s="23">
        <v>42</v>
      </c>
      <c r="AS83" s="23">
        <v>36</v>
      </c>
      <c r="AT83" s="181">
        <v>3</v>
      </c>
      <c r="AU83" s="9"/>
      <c r="AV83" s="9"/>
      <c r="AW83" s="9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</row>
    <row r="84" spans="1:64" s="249" customFormat="1" ht="23.25" customHeight="1">
      <c r="A84" s="88">
        <v>37</v>
      </c>
      <c r="B84" s="259" t="s">
        <v>457</v>
      </c>
      <c r="C84" s="21" t="s">
        <v>89</v>
      </c>
      <c r="D84" s="327" t="s">
        <v>130</v>
      </c>
      <c r="E84" s="89" t="s">
        <v>26</v>
      </c>
      <c r="F84" s="90" t="s">
        <v>131</v>
      </c>
      <c r="G84" s="89" t="s">
        <v>48</v>
      </c>
      <c r="H84" s="89">
        <v>277</v>
      </c>
      <c r="I84" s="89">
        <v>48</v>
      </c>
      <c r="J84" s="89">
        <v>47</v>
      </c>
      <c r="K84" s="89">
        <v>95</v>
      </c>
      <c r="L84" s="32">
        <f t="shared" si="14"/>
        <v>467</v>
      </c>
      <c r="M84" s="273">
        <v>284</v>
      </c>
      <c r="N84" s="273">
        <v>1</v>
      </c>
      <c r="O84" s="57">
        <v>167</v>
      </c>
      <c r="P84" s="215">
        <v>119.17</v>
      </c>
      <c r="Q84" s="57">
        <f t="shared" si="15"/>
        <v>286.17</v>
      </c>
      <c r="R84" s="123" t="s">
        <v>472</v>
      </c>
      <c r="S84" s="117">
        <v>3</v>
      </c>
      <c r="T84" s="117" t="s">
        <v>500</v>
      </c>
      <c r="U84" s="324">
        <v>2845</v>
      </c>
      <c r="V84" s="88" t="s">
        <v>51</v>
      </c>
      <c r="W84" s="325">
        <v>33850</v>
      </c>
      <c r="X84" s="324">
        <v>3901100128685</v>
      </c>
      <c r="Y84" s="88" t="s">
        <v>52</v>
      </c>
      <c r="Z84" s="326">
        <v>41607</v>
      </c>
      <c r="AA84" s="88" t="s">
        <v>59</v>
      </c>
      <c r="AB84" s="88">
        <v>0.5</v>
      </c>
      <c r="AC84" s="88">
        <v>1</v>
      </c>
      <c r="AD84" s="88">
        <f t="shared" si="16"/>
        <v>1.5</v>
      </c>
      <c r="AE84" s="88">
        <v>0.5</v>
      </c>
      <c r="AF84" s="88">
        <v>1</v>
      </c>
      <c r="AG84" s="88">
        <f t="shared" si="17"/>
        <v>1.5</v>
      </c>
      <c r="AH84" s="88">
        <v>0.5</v>
      </c>
      <c r="AI84" s="88">
        <v>1</v>
      </c>
      <c r="AJ84" s="88">
        <f t="shared" si="18"/>
        <v>1.5</v>
      </c>
      <c r="AK84" s="88">
        <v>0.5</v>
      </c>
      <c r="AL84" s="88">
        <v>1</v>
      </c>
      <c r="AM84" s="88">
        <f t="shared" si="19"/>
        <v>1.5</v>
      </c>
      <c r="AN84" s="88">
        <v>0.5</v>
      </c>
      <c r="AO84" s="88">
        <v>1</v>
      </c>
      <c r="AP84" s="88">
        <f t="shared" si="20"/>
        <v>1.5</v>
      </c>
      <c r="AQ84" s="328" t="s">
        <v>520</v>
      </c>
      <c r="AR84" s="23">
        <v>43</v>
      </c>
      <c r="AS84" s="23">
        <v>37</v>
      </c>
      <c r="AT84" s="181">
        <v>1</v>
      </c>
      <c r="AU84" s="9"/>
      <c r="AV84" s="9"/>
      <c r="AW84" s="9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</row>
    <row r="85" spans="1:64" s="249" customFormat="1" ht="23.25" customHeight="1">
      <c r="A85" s="88">
        <v>30</v>
      </c>
      <c r="B85" s="259" t="s">
        <v>457</v>
      </c>
      <c r="C85" s="21" t="s">
        <v>89</v>
      </c>
      <c r="D85" s="327" t="s">
        <v>113</v>
      </c>
      <c r="E85" s="89" t="s">
        <v>26</v>
      </c>
      <c r="F85" s="90" t="s">
        <v>114</v>
      </c>
      <c r="G85" s="89" t="s">
        <v>48</v>
      </c>
      <c r="H85" s="89">
        <v>279</v>
      </c>
      <c r="I85" s="89">
        <v>50</v>
      </c>
      <c r="J85" s="89">
        <v>50</v>
      </c>
      <c r="K85" s="89">
        <v>100</v>
      </c>
      <c r="L85" s="32">
        <f t="shared" si="14"/>
        <v>479</v>
      </c>
      <c r="M85" s="273">
        <v>282</v>
      </c>
      <c r="N85" s="273">
        <v>3</v>
      </c>
      <c r="O85" s="57">
        <v>166</v>
      </c>
      <c r="P85" s="215">
        <v>130</v>
      </c>
      <c r="Q85" s="57">
        <f t="shared" si="15"/>
        <v>296</v>
      </c>
      <c r="R85" s="123" t="s">
        <v>473</v>
      </c>
      <c r="S85" s="117">
        <v>4</v>
      </c>
      <c r="T85" s="117" t="s">
        <v>500</v>
      </c>
      <c r="U85" s="324">
        <v>2649</v>
      </c>
      <c r="V85" s="88" t="s">
        <v>81</v>
      </c>
      <c r="W85" s="325">
        <v>57330</v>
      </c>
      <c r="X85" s="324">
        <v>3930800009904</v>
      </c>
      <c r="Y85" s="88" t="s">
        <v>30</v>
      </c>
      <c r="Z85" s="326">
        <v>40316</v>
      </c>
      <c r="AA85" s="88" t="s">
        <v>115</v>
      </c>
      <c r="AB85" s="88">
        <v>0.5</v>
      </c>
      <c r="AC85" s="88">
        <v>1</v>
      </c>
      <c r="AD85" s="88">
        <f t="shared" si="16"/>
        <v>1.5</v>
      </c>
      <c r="AE85" s="88">
        <v>1</v>
      </c>
      <c r="AF85" s="88">
        <v>1</v>
      </c>
      <c r="AG85" s="88">
        <f t="shared" si="17"/>
        <v>2</v>
      </c>
      <c r="AH85" s="88">
        <v>0.5</v>
      </c>
      <c r="AI85" s="88">
        <v>1</v>
      </c>
      <c r="AJ85" s="88">
        <f t="shared" si="18"/>
        <v>1.5</v>
      </c>
      <c r="AK85" s="88">
        <v>0.5</v>
      </c>
      <c r="AL85" s="88">
        <v>1</v>
      </c>
      <c r="AM85" s="88">
        <f t="shared" si="19"/>
        <v>1.5</v>
      </c>
      <c r="AN85" s="88">
        <v>1</v>
      </c>
      <c r="AO85" s="88">
        <v>1</v>
      </c>
      <c r="AP85" s="88">
        <f t="shared" si="20"/>
        <v>2</v>
      </c>
      <c r="AQ85" s="88"/>
      <c r="AR85" s="23">
        <v>35</v>
      </c>
      <c r="AS85" s="23">
        <v>30</v>
      </c>
      <c r="AT85" s="181">
        <v>6</v>
      </c>
      <c r="AU85" s="9"/>
      <c r="AV85" s="9"/>
      <c r="AW85" s="9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</row>
    <row r="86" spans="1:64" s="249" customFormat="1" ht="23.25" customHeight="1">
      <c r="A86" s="88">
        <v>33</v>
      </c>
      <c r="B86" s="259" t="s">
        <v>457</v>
      </c>
      <c r="C86" s="21" t="s">
        <v>89</v>
      </c>
      <c r="D86" s="327" t="s">
        <v>121</v>
      </c>
      <c r="E86" s="89" t="s">
        <v>26</v>
      </c>
      <c r="F86" s="90" t="s">
        <v>122</v>
      </c>
      <c r="G86" s="89" t="s">
        <v>48</v>
      </c>
      <c r="H86" s="89">
        <v>275</v>
      </c>
      <c r="I86" s="89">
        <v>50</v>
      </c>
      <c r="J86" s="89">
        <v>50</v>
      </c>
      <c r="K86" s="89">
        <v>100</v>
      </c>
      <c r="L86" s="32">
        <f t="shared" si="14"/>
        <v>475</v>
      </c>
      <c r="M86" s="273">
        <v>280</v>
      </c>
      <c r="N86" s="274" t="s">
        <v>508</v>
      </c>
      <c r="O86" s="57">
        <v>164</v>
      </c>
      <c r="P86" s="215">
        <v>130</v>
      </c>
      <c r="Q86" s="57">
        <f t="shared" si="15"/>
        <v>294</v>
      </c>
      <c r="R86" s="123" t="s">
        <v>474</v>
      </c>
      <c r="S86" s="117">
        <v>5</v>
      </c>
      <c r="T86" s="117" t="s">
        <v>500</v>
      </c>
      <c r="U86" s="324">
        <v>2708</v>
      </c>
      <c r="V86" s="88" t="s">
        <v>29</v>
      </c>
      <c r="W86" s="325">
        <v>53080</v>
      </c>
      <c r="X86" s="324">
        <v>3930800124541</v>
      </c>
      <c r="Y86" s="88" t="s">
        <v>30</v>
      </c>
      <c r="Z86" s="326">
        <v>36069</v>
      </c>
      <c r="AA86" s="88" t="s">
        <v>123</v>
      </c>
      <c r="AB86" s="88">
        <v>0.5</v>
      </c>
      <c r="AC86" s="88">
        <v>1</v>
      </c>
      <c r="AD86" s="88">
        <f t="shared" si="16"/>
        <v>1.5</v>
      </c>
      <c r="AE86" s="88">
        <v>0.5</v>
      </c>
      <c r="AF86" s="88">
        <v>1</v>
      </c>
      <c r="AG86" s="88">
        <f t="shared" si="17"/>
        <v>1.5</v>
      </c>
      <c r="AH86" s="88">
        <v>1</v>
      </c>
      <c r="AI86" s="88">
        <v>1</v>
      </c>
      <c r="AJ86" s="88">
        <f t="shared" si="18"/>
        <v>2</v>
      </c>
      <c r="AK86" s="88">
        <v>0.5</v>
      </c>
      <c r="AL86" s="88">
        <v>1</v>
      </c>
      <c r="AM86" s="88">
        <f t="shared" si="19"/>
        <v>1.5</v>
      </c>
      <c r="AN86" s="88">
        <v>0.5</v>
      </c>
      <c r="AO86" s="88">
        <v>1</v>
      </c>
      <c r="AP86" s="88">
        <f t="shared" si="20"/>
        <v>1.5</v>
      </c>
      <c r="AQ86" s="88"/>
      <c r="AR86" s="23">
        <v>38</v>
      </c>
      <c r="AS86" s="23">
        <v>33</v>
      </c>
      <c r="AT86" s="181">
        <v>4</v>
      </c>
      <c r="AU86" s="9"/>
      <c r="AV86" s="9"/>
      <c r="AW86" s="9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</row>
    <row r="87" spans="1:64" s="8" customFormat="1" ht="23.25" customHeight="1">
      <c r="A87" s="329">
        <v>31</v>
      </c>
      <c r="B87" s="280" t="s">
        <v>457</v>
      </c>
      <c r="C87" s="281" t="s">
        <v>89</v>
      </c>
      <c r="D87" s="330" t="s">
        <v>116</v>
      </c>
      <c r="E87" s="331" t="s">
        <v>26</v>
      </c>
      <c r="F87" s="332" t="s">
        <v>117</v>
      </c>
      <c r="G87" s="331" t="s">
        <v>48</v>
      </c>
      <c r="H87" s="331">
        <v>292</v>
      </c>
      <c r="I87" s="331">
        <v>50</v>
      </c>
      <c r="J87" s="331">
        <v>50</v>
      </c>
      <c r="K87" s="331">
        <v>100</v>
      </c>
      <c r="L87" s="285">
        <f t="shared" si="14"/>
        <v>492</v>
      </c>
      <c r="M87" s="287">
        <v>276</v>
      </c>
      <c r="N87" s="287">
        <v>8</v>
      </c>
      <c r="O87" s="116">
        <v>163</v>
      </c>
      <c r="P87" s="288">
        <v>108.33</v>
      </c>
      <c r="Q87" s="116">
        <f t="shared" si="15"/>
        <v>271.33</v>
      </c>
      <c r="R87" s="117" t="s">
        <v>475</v>
      </c>
      <c r="S87" s="117">
        <v>6</v>
      </c>
      <c r="T87" s="117" t="s">
        <v>500</v>
      </c>
      <c r="U87" s="324">
        <v>2683</v>
      </c>
      <c r="V87" s="88"/>
      <c r="W87" s="325"/>
      <c r="X87" s="333"/>
      <c r="Y87" s="88" t="s">
        <v>537</v>
      </c>
      <c r="Z87" s="88" t="s">
        <v>521</v>
      </c>
      <c r="AA87" s="88" t="s">
        <v>59</v>
      </c>
      <c r="AB87" s="312">
        <v>0.5</v>
      </c>
      <c r="AC87" s="312">
        <v>1</v>
      </c>
      <c r="AD87" s="334">
        <f t="shared" si="16"/>
        <v>1.5</v>
      </c>
      <c r="AE87" s="312">
        <v>0.5</v>
      </c>
      <c r="AF87" s="312">
        <v>1</v>
      </c>
      <c r="AG87" s="312">
        <f t="shared" si="17"/>
        <v>1.5</v>
      </c>
      <c r="AH87" s="312">
        <v>0.5</v>
      </c>
      <c r="AI87" s="312">
        <v>1</v>
      </c>
      <c r="AJ87" s="311">
        <f t="shared" si="18"/>
        <v>1.5</v>
      </c>
      <c r="AK87" s="312">
        <v>0.5</v>
      </c>
      <c r="AL87" s="312">
        <v>1</v>
      </c>
      <c r="AM87" s="312">
        <f t="shared" si="19"/>
        <v>1.5</v>
      </c>
      <c r="AN87" s="312">
        <v>0.5</v>
      </c>
      <c r="AO87" s="312">
        <v>1</v>
      </c>
      <c r="AP87" s="312">
        <f t="shared" si="20"/>
        <v>1.5</v>
      </c>
      <c r="AQ87" s="328" t="s">
        <v>520</v>
      </c>
      <c r="AR87" s="23">
        <v>36</v>
      </c>
      <c r="AS87" s="23">
        <v>31</v>
      </c>
      <c r="AT87" s="181">
        <v>8</v>
      </c>
      <c r="AU87" s="9"/>
      <c r="AV87" s="9"/>
      <c r="AW87" s="9"/>
    </row>
    <row r="88" spans="1:64" s="8" customFormat="1" ht="23.25" customHeight="1">
      <c r="A88" s="329">
        <v>35</v>
      </c>
      <c r="B88" s="280" t="s">
        <v>457</v>
      </c>
      <c r="C88" s="281" t="s">
        <v>89</v>
      </c>
      <c r="D88" s="330" t="s">
        <v>126</v>
      </c>
      <c r="E88" s="331" t="s">
        <v>26</v>
      </c>
      <c r="F88" s="332" t="s">
        <v>127</v>
      </c>
      <c r="G88" s="331" t="s">
        <v>48</v>
      </c>
      <c r="H88" s="331">
        <v>284.5</v>
      </c>
      <c r="I88" s="331">
        <v>50</v>
      </c>
      <c r="J88" s="331">
        <v>48</v>
      </c>
      <c r="K88" s="331">
        <v>94</v>
      </c>
      <c r="L88" s="285">
        <f t="shared" si="14"/>
        <v>476.5</v>
      </c>
      <c r="M88" s="287">
        <v>278</v>
      </c>
      <c r="N88" s="287">
        <v>6</v>
      </c>
      <c r="O88" s="116">
        <v>162</v>
      </c>
      <c r="P88" s="288">
        <v>108.33</v>
      </c>
      <c r="Q88" s="116">
        <f t="shared" si="15"/>
        <v>270.33</v>
      </c>
      <c r="R88" s="117" t="s">
        <v>482</v>
      </c>
      <c r="S88" s="117">
        <v>7</v>
      </c>
      <c r="T88" s="117" t="s">
        <v>500</v>
      </c>
      <c r="U88" s="324">
        <v>2766</v>
      </c>
      <c r="V88" s="88"/>
      <c r="W88" s="325"/>
      <c r="X88" s="333"/>
      <c r="Y88" s="88" t="s">
        <v>537</v>
      </c>
      <c r="Z88" s="88" t="s">
        <v>521</v>
      </c>
      <c r="AA88" s="88" t="s">
        <v>59</v>
      </c>
      <c r="AB88" s="312">
        <v>0.5</v>
      </c>
      <c r="AC88" s="312">
        <v>1</v>
      </c>
      <c r="AD88" s="334">
        <f t="shared" si="16"/>
        <v>1.5</v>
      </c>
      <c r="AE88" s="312">
        <v>0.5</v>
      </c>
      <c r="AF88" s="312">
        <v>1</v>
      </c>
      <c r="AG88" s="312">
        <f t="shared" si="17"/>
        <v>1.5</v>
      </c>
      <c r="AH88" s="311">
        <v>1</v>
      </c>
      <c r="AI88" s="311">
        <v>1</v>
      </c>
      <c r="AJ88" s="311">
        <f t="shared" si="18"/>
        <v>2</v>
      </c>
      <c r="AK88" s="312">
        <v>0.5</v>
      </c>
      <c r="AL88" s="312">
        <v>1</v>
      </c>
      <c r="AM88" s="312">
        <f t="shared" si="19"/>
        <v>1.5</v>
      </c>
      <c r="AN88" s="312">
        <v>0.5</v>
      </c>
      <c r="AO88" s="312">
        <v>1</v>
      </c>
      <c r="AP88" s="312">
        <f t="shared" si="20"/>
        <v>1.5</v>
      </c>
      <c r="AQ88" s="335"/>
      <c r="AR88" s="23">
        <v>41</v>
      </c>
      <c r="AS88" s="23">
        <v>35</v>
      </c>
      <c r="AT88" s="181">
        <v>5</v>
      </c>
      <c r="AU88" s="9"/>
      <c r="AV88" s="9"/>
      <c r="AW88" s="9"/>
    </row>
    <row r="89" spans="1:64" s="34" customFormat="1" ht="23.25" customHeight="1">
      <c r="A89" s="88">
        <v>32</v>
      </c>
      <c r="B89" s="259" t="s">
        <v>457</v>
      </c>
      <c r="C89" s="21" t="s">
        <v>89</v>
      </c>
      <c r="D89" s="327" t="s">
        <v>118</v>
      </c>
      <c r="E89" s="89" t="s">
        <v>26</v>
      </c>
      <c r="F89" s="90" t="s">
        <v>119</v>
      </c>
      <c r="G89" s="89" t="s">
        <v>48</v>
      </c>
      <c r="H89" s="89">
        <v>279</v>
      </c>
      <c r="I89" s="89">
        <v>50</v>
      </c>
      <c r="J89" s="89">
        <v>50</v>
      </c>
      <c r="K89" s="89">
        <v>100</v>
      </c>
      <c r="L89" s="32">
        <f t="shared" si="14"/>
        <v>479</v>
      </c>
      <c r="M89" s="273">
        <v>271</v>
      </c>
      <c r="N89" s="273">
        <v>9</v>
      </c>
      <c r="O89" s="57">
        <v>160</v>
      </c>
      <c r="P89" s="215">
        <v>119.17</v>
      </c>
      <c r="Q89" s="57">
        <f t="shared" si="15"/>
        <v>279.17</v>
      </c>
      <c r="R89" s="123" t="s">
        <v>483</v>
      </c>
      <c r="S89" s="117">
        <v>8</v>
      </c>
      <c r="T89" s="117" t="s">
        <v>500</v>
      </c>
      <c r="U89" s="324">
        <v>2697</v>
      </c>
      <c r="V89" s="88" t="s">
        <v>81</v>
      </c>
      <c r="W89" s="325">
        <v>56450</v>
      </c>
      <c r="X89" s="324">
        <v>3930600457016</v>
      </c>
      <c r="Y89" s="88" t="s">
        <v>30</v>
      </c>
      <c r="Z89" s="326">
        <v>39254</v>
      </c>
      <c r="AA89" s="88" t="s">
        <v>120</v>
      </c>
      <c r="AB89" s="88">
        <v>0.5</v>
      </c>
      <c r="AC89" s="88">
        <v>1</v>
      </c>
      <c r="AD89" s="88">
        <f t="shared" si="16"/>
        <v>1.5</v>
      </c>
      <c r="AE89" s="88">
        <v>0.5</v>
      </c>
      <c r="AF89" s="88">
        <v>1</v>
      </c>
      <c r="AG89" s="88">
        <f t="shared" si="17"/>
        <v>1.5</v>
      </c>
      <c r="AH89" s="88">
        <v>1</v>
      </c>
      <c r="AI89" s="88">
        <v>1</v>
      </c>
      <c r="AJ89" s="88">
        <f t="shared" si="18"/>
        <v>2</v>
      </c>
      <c r="AK89" s="88">
        <v>0.5</v>
      </c>
      <c r="AL89" s="88">
        <v>1</v>
      </c>
      <c r="AM89" s="88">
        <f t="shared" si="19"/>
        <v>1.5</v>
      </c>
      <c r="AN89" s="88">
        <v>0.5</v>
      </c>
      <c r="AO89" s="88">
        <v>1</v>
      </c>
      <c r="AP89" s="88">
        <f t="shared" si="20"/>
        <v>1.5</v>
      </c>
      <c r="AQ89" s="88"/>
      <c r="AR89" s="23">
        <v>37</v>
      </c>
      <c r="AS89" s="23">
        <v>32</v>
      </c>
      <c r="AT89" s="181">
        <v>10</v>
      </c>
      <c r="AU89" s="9"/>
      <c r="AV89" s="9"/>
      <c r="AW89" s="9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</row>
    <row r="90" spans="1:64" s="8" customFormat="1" ht="23.25" customHeight="1">
      <c r="A90" s="329">
        <v>38</v>
      </c>
      <c r="B90" s="280" t="s">
        <v>457</v>
      </c>
      <c r="C90" s="281" t="s">
        <v>89</v>
      </c>
      <c r="D90" s="330" t="s">
        <v>132</v>
      </c>
      <c r="E90" s="331" t="s">
        <v>26</v>
      </c>
      <c r="F90" s="332" t="s">
        <v>133</v>
      </c>
      <c r="G90" s="331" t="s">
        <v>48</v>
      </c>
      <c r="H90" s="331">
        <v>286</v>
      </c>
      <c r="I90" s="331">
        <v>49</v>
      </c>
      <c r="J90" s="331">
        <v>48</v>
      </c>
      <c r="K90" s="331">
        <v>94</v>
      </c>
      <c r="L90" s="285">
        <f t="shared" si="14"/>
        <v>477</v>
      </c>
      <c r="M90" s="287">
        <v>277</v>
      </c>
      <c r="N90" s="287">
        <v>7</v>
      </c>
      <c r="O90" s="116">
        <v>159</v>
      </c>
      <c r="P90" s="288">
        <v>108.33</v>
      </c>
      <c r="Q90" s="116">
        <f t="shared" si="15"/>
        <v>267.33</v>
      </c>
      <c r="R90" s="117" t="s">
        <v>478</v>
      </c>
      <c r="S90" s="117">
        <v>9</v>
      </c>
      <c r="T90" s="117" t="s">
        <v>501</v>
      </c>
      <c r="U90" s="324">
        <v>2869</v>
      </c>
      <c r="V90" s="88"/>
      <c r="W90" s="325"/>
      <c r="X90" s="333"/>
      <c r="Y90" s="88" t="s">
        <v>537</v>
      </c>
      <c r="Z90" s="88" t="s">
        <v>526</v>
      </c>
      <c r="AA90" s="88" t="s">
        <v>531</v>
      </c>
      <c r="AB90" s="312">
        <v>0.5</v>
      </c>
      <c r="AC90" s="312">
        <v>1</v>
      </c>
      <c r="AD90" s="334">
        <f t="shared" si="16"/>
        <v>1.5</v>
      </c>
      <c r="AE90" s="312">
        <v>0.5</v>
      </c>
      <c r="AF90" s="312">
        <v>1</v>
      </c>
      <c r="AG90" s="312">
        <f t="shared" si="17"/>
        <v>1.5</v>
      </c>
      <c r="AH90" s="312">
        <v>0.5</v>
      </c>
      <c r="AI90" s="312">
        <v>1</v>
      </c>
      <c r="AJ90" s="311">
        <f t="shared" si="18"/>
        <v>1.5</v>
      </c>
      <c r="AK90" s="312">
        <v>0.5</v>
      </c>
      <c r="AL90" s="312">
        <v>1</v>
      </c>
      <c r="AM90" s="312">
        <f t="shared" si="19"/>
        <v>1.5</v>
      </c>
      <c r="AN90" s="311">
        <v>0.5</v>
      </c>
      <c r="AO90" s="311">
        <v>1.5</v>
      </c>
      <c r="AP90" s="312">
        <f t="shared" si="20"/>
        <v>2</v>
      </c>
      <c r="AQ90" s="335"/>
      <c r="AR90" s="23">
        <v>44</v>
      </c>
      <c r="AS90" s="23">
        <v>38</v>
      </c>
      <c r="AT90" s="181">
        <v>2</v>
      </c>
      <c r="AU90" s="9"/>
      <c r="AV90" s="9"/>
      <c r="AW90" s="9"/>
    </row>
    <row r="91" spans="1:64" s="249" customFormat="1" ht="23.25" customHeight="1">
      <c r="A91" s="88">
        <v>34</v>
      </c>
      <c r="B91" s="259" t="s">
        <v>457</v>
      </c>
      <c r="C91" s="21" t="s">
        <v>89</v>
      </c>
      <c r="D91" s="327" t="s">
        <v>124</v>
      </c>
      <c r="E91" s="89" t="s">
        <v>26</v>
      </c>
      <c r="F91" s="90" t="s">
        <v>125</v>
      </c>
      <c r="G91" s="89" t="s">
        <v>48</v>
      </c>
      <c r="H91" s="89">
        <v>273</v>
      </c>
      <c r="I91" s="89">
        <v>50</v>
      </c>
      <c r="J91" s="89">
        <v>50</v>
      </c>
      <c r="K91" s="89">
        <v>98</v>
      </c>
      <c r="L91" s="32">
        <f t="shared" si="14"/>
        <v>471</v>
      </c>
      <c r="M91" s="273">
        <v>280</v>
      </c>
      <c r="N91" s="273">
        <v>4</v>
      </c>
      <c r="O91" s="57">
        <v>150</v>
      </c>
      <c r="P91" s="215">
        <v>108.33</v>
      </c>
      <c r="Q91" s="57">
        <f t="shared" si="15"/>
        <v>258.33</v>
      </c>
      <c r="R91" s="124" t="s">
        <v>480</v>
      </c>
      <c r="S91" s="116">
        <v>10</v>
      </c>
      <c r="T91" s="117" t="s">
        <v>501</v>
      </c>
      <c r="U91" s="324">
        <v>2723</v>
      </c>
      <c r="V91" s="88" t="s">
        <v>29</v>
      </c>
      <c r="W91" s="325">
        <v>41580</v>
      </c>
      <c r="X91" s="324">
        <v>3900600321050</v>
      </c>
      <c r="Y91" s="88" t="s">
        <v>30</v>
      </c>
      <c r="Z91" s="326">
        <v>41607</v>
      </c>
      <c r="AA91" s="88" t="s">
        <v>59</v>
      </c>
      <c r="AB91" s="88">
        <v>0.5</v>
      </c>
      <c r="AC91" s="88">
        <v>1</v>
      </c>
      <c r="AD91" s="88">
        <f t="shared" si="16"/>
        <v>1.5</v>
      </c>
      <c r="AE91" s="88">
        <v>1</v>
      </c>
      <c r="AF91" s="88">
        <v>1</v>
      </c>
      <c r="AG91" s="88">
        <f t="shared" si="17"/>
        <v>2</v>
      </c>
      <c r="AH91" s="88">
        <v>0.5</v>
      </c>
      <c r="AI91" s="88">
        <v>1</v>
      </c>
      <c r="AJ91" s="88">
        <f t="shared" si="18"/>
        <v>1.5</v>
      </c>
      <c r="AK91" s="88">
        <v>0.5</v>
      </c>
      <c r="AL91" s="88">
        <v>1</v>
      </c>
      <c r="AM91" s="88">
        <f t="shared" si="19"/>
        <v>1.5</v>
      </c>
      <c r="AN91" s="88">
        <v>0.5</v>
      </c>
      <c r="AO91" s="88">
        <v>1</v>
      </c>
      <c r="AP91" s="88">
        <f t="shared" si="20"/>
        <v>1.5</v>
      </c>
      <c r="AQ91" s="88"/>
      <c r="AR91" s="23">
        <v>39</v>
      </c>
      <c r="AS91" s="23">
        <v>34</v>
      </c>
      <c r="AT91" s="181">
        <v>7</v>
      </c>
      <c r="AU91" s="9"/>
      <c r="AV91" s="9"/>
      <c r="AW91" s="9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</row>
    <row r="92" spans="1:64" s="249" customFormat="1" ht="23.25" customHeight="1">
      <c r="A92" s="88">
        <v>90</v>
      </c>
      <c r="B92" s="259" t="s">
        <v>456</v>
      </c>
      <c r="C92" s="21" t="s">
        <v>218</v>
      </c>
      <c r="D92" s="327" t="s">
        <v>251</v>
      </c>
      <c r="E92" s="89" t="s">
        <v>26</v>
      </c>
      <c r="F92" s="90" t="s">
        <v>252</v>
      </c>
      <c r="G92" s="89" t="s">
        <v>48</v>
      </c>
      <c r="H92" s="89">
        <v>297</v>
      </c>
      <c r="I92" s="89">
        <v>50</v>
      </c>
      <c r="J92" s="89">
        <v>50</v>
      </c>
      <c r="K92" s="89">
        <v>100</v>
      </c>
      <c r="L92" s="32">
        <f t="shared" si="14"/>
        <v>497</v>
      </c>
      <c r="M92" s="273"/>
      <c r="N92" s="274" t="s">
        <v>508</v>
      </c>
      <c r="O92" s="57">
        <v>167</v>
      </c>
      <c r="P92" s="215">
        <v>130</v>
      </c>
      <c r="Q92" s="57">
        <f t="shared" si="15"/>
        <v>297</v>
      </c>
      <c r="R92" s="123" t="s">
        <v>470</v>
      </c>
      <c r="S92" s="117">
        <v>1</v>
      </c>
      <c r="T92" s="117" t="s">
        <v>500</v>
      </c>
      <c r="U92" s="324">
        <v>2631</v>
      </c>
      <c r="V92" s="88" t="s">
        <v>29</v>
      </c>
      <c r="W92" s="325">
        <v>47660</v>
      </c>
      <c r="X92" s="324">
        <v>3930800085732</v>
      </c>
      <c r="Y92" s="88" t="s">
        <v>30</v>
      </c>
      <c r="Z92" s="326">
        <v>39254</v>
      </c>
      <c r="AA92" s="88" t="s">
        <v>120</v>
      </c>
      <c r="AB92" s="88">
        <v>0.5</v>
      </c>
      <c r="AC92" s="88">
        <v>1</v>
      </c>
      <c r="AD92" s="88">
        <f t="shared" si="16"/>
        <v>1.5</v>
      </c>
      <c r="AE92" s="88">
        <v>0.5</v>
      </c>
      <c r="AF92" s="88">
        <v>1.5</v>
      </c>
      <c r="AG92" s="88">
        <f t="shared" si="17"/>
        <v>2</v>
      </c>
      <c r="AH92" s="88">
        <v>0.5</v>
      </c>
      <c r="AI92" s="88">
        <v>1</v>
      </c>
      <c r="AJ92" s="88">
        <f t="shared" si="18"/>
        <v>1.5</v>
      </c>
      <c r="AK92" s="88">
        <v>0.5</v>
      </c>
      <c r="AL92" s="88">
        <v>1</v>
      </c>
      <c r="AM92" s="88">
        <f t="shared" si="19"/>
        <v>1.5</v>
      </c>
      <c r="AN92" s="88">
        <v>0.5</v>
      </c>
      <c r="AO92" s="88">
        <v>1</v>
      </c>
      <c r="AP92" s="88">
        <f t="shared" si="20"/>
        <v>1.5</v>
      </c>
      <c r="AQ92" s="88"/>
      <c r="AR92" s="23">
        <v>33</v>
      </c>
      <c r="AS92" s="23">
        <v>90</v>
      </c>
      <c r="AT92" s="181">
        <v>1</v>
      </c>
      <c r="AU92" s="9"/>
      <c r="AV92" s="9"/>
      <c r="AW92" s="9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</row>
    <row r="93" spans="1:64" s="249" customFormat="1" ht="23.25" customHeight="1">
      <c r="A93" s="88">
        <v>28</v>
      </c>
      <c r="B93" s="259" t="s">
        <v>456</v>
      </c>
      <c r="C93" s="21" t="s">
        <v>89</v>
      </c>
      <c r="D93" s="327" t="s">
        <v>107</v>
      </c>
      <c r="E93" s="89" t="s">
        <v>26</v>
      </c>
      <c r="F93" s="90" t="s">
        <v>108</v>
      </c>
      <c r="G93" s="89" t="s">
        <v>48</v>
      </c>
      <c r="H93" s="89">
        <v>288</v>
      </c>
      <c r="I93" s="89">
        <v>50</v>
      </c>
      <c r="J93" s="89">
        <v>50</v>
      </c>
      <c r="K93" s="89">
        <v>100</v>
      </c>
      <c r="L93" s="32">
        <f t="shared" si="14"/>
        <v>488</v>
      </c>
      <c r="M93" s="273">
        <v>288</v>
      </c>
      <c r="N93" s="273">
        <v>1</v>
      </c>
      <c r="O93" s="57">
        <v>165</v>
      </c>
      <c r="P93" s="215">
        <v>119.17</v>
      </c>
      <c r="Q93" s="57">
        <f t="shared" si="15"/>
        <v>284.17</v>
      </c>
      <c r="R93" s="123" t="s">
        <v>471</v>
      </c>
      <c r="S93" s="117">
        <v>2</v>
      </c>
      <c r="T93" s="117" t="s">
        <v>500</v>
      </c>
      <c r="U93" s="324">
        <v>2614</v>
      </c>
      <c r="V93" s="88" t="s">
        <v>81</v>
      </c>
      <c r="W93" s="325">
        <v>56450</v>
      </c>
      <c r="X93" s="324">
        <v>3969900074901</v>
      </c>
      <c r="Y93" s="88" t="s">
        <v>30</v>
      </c>
      <c r="Z93" s="326">
        <v>40512</v>
      </c>
      <c r="AA93" s="88" t="s">
        <v>109</v>
      </c>
      <c r="AB93" s="88">
        <v>0.5</v>
      </c>
      <c r="AC93" s="88">
        <v>1</v>
      </c>
      <c r="AD93" s="88">
        <f t="shared" si="16"/>
        <v>1.5</v>
      </c>
      <c r="AE93" s="88">
        <v>0.5</v>
      </c>
      <c r="AF93" s="88">
        <v>1</v>
      </c>
      <c r="AG93" s="88">
        <f t="shared" si="17"/>
        <v>1.5</v>
      </c>
      <c r="AH93" s="88">
        <v>0.5</v>
      </c>
      <c r="AI93" s="88">
        <v>1</v>
      </c>
      <c r="AJ93" s="88">
        <f t="shared" si="18"/>
        <v>1.5</v>
      </c>
      <c r="AK93" s="88">
        <v>1</v>
      </c>
      <c r="AL93" s="88">
        <v>1</v>
      </c>
      <c r="AM93" s="88">
        <f t="shared" si="19"/>
        <v>2</v>
      </c>
      <c r="AN93" s="88">
        <v>0.5</v>
      </c>
      <c r="AO93" s="88">
        <v>1</v>
      </c>
      <c r="AP93" s="88">
        <f t="shared" si="20"/>
        <v>1.5</v>
      </c>
      <c r="AQ93" s="88"/>
      <c r="AR93" s="23">
        <v>31</v>
      </c>
      <c r="AS93" s="23">
        <v>28</v>
      </c>
      <c r="AT93" s="181">
        <v>5</v>
      </c>
      <c r="AU93" s="9"/>
      <c r="AV93" s="9"/>
      <c r="AW93" s="9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</row>
    <row r="94" spans="1:64" s="34" customFormat="1" ht="23.25" customHeight="1">
      <c r="A94" s="88">
        <v>95</v>
      </c>
      <c r="B94" s="259" t="s">
        <v>456</v>
      </c>
      <c r="C94" s="21" t="s">
        <v>218</v>
      </c>
      <c r="D94" s="327" t="s">
        <v>262</v>
      </c>
      <c r="E94" s="89" t="s">
        <v>26</v>
      </c>
      <c r="F94" s="90" t="s">
        <v>263</v>
      </c>
      <c r="G94" s="89" t="s">
        <v>48</v>
      </c>
      <c r="H94" s="89">
        <v>296</v>
      </c>
      <c r="I94" s="89">
        <v>50</v>
      </c>
      <c r="J94" s="89">
        <v>50</v>
      </c>
      <c r="K94" s="89">
        <v>100</v>
      </c>
      <c r="L94" s="32">
        <f t="shared" si="14"/>
        <v>496</v>
      </c>
      <c r="M94" s="273">
        <v>288</v>
      </c>
      <c r="N94" s="273">
        <v>1</v>
      </c>
      <c r="O94" s="57">
        <v>164</v>
      </c>
      <c r="P94" s="215">
        <v>108.33</v>
      </c>
      <c r="Q94" s="57">
        <f t="shared" si="15"/>
        <v>272.33</v>
      </c>
      <c r="R94" s="123" t="s">
        <v>472</v>
      </c>
      <c r="S94" s="117">
        <v>3</v>
      </c>
      <c r="T94" s="117" t="s">
        <v>500</v>
      </c>
      <c r="U94" s="324">
        <v>3205</v>
      </c>
      <c r="V94" s="88" t="s">
        <v>264</v>
      </c>
      <c r="W94" s="325">
        <v>44170</v>
      </c>
      <c r="X94" s="324">
        <v>3819900007163</v>
      </c>
      <c r="Y94" s="88" t="s">
        <v>265</v>
      </c>
      <c r="Z94" s="326">
        <v>38631</v>
      </c>
      <c r="AA94" s="88" t="s">
        <v>266</v>
      </c>
      <c r="AB94" s="88">
        <v>0.5</v>
      </c>
      <c r="AC94" s="88">
        <v>1</v>
      </c>
      <c r="AD94" s="88">
        <f t="shared" si="16"/>
        <v>1.5</v>
      </c>
      <c r="AE94" s="88">
        <v>0.5</v>
      </c>
      <c r="AF94" s="88">
        <v>1</v>
      </c>
      <c r="AG94" s="88">
        <f t="shared" si="17"/>
        <v>1.5</v>
      </c>
      <c r="AH94" s="88">
        <v>1</v>
      </c>
      <c r="AI94" s="88">
        <v>1</v>
      </c>
      <c r="AJ94" s="88">
        <f t="shared" si="18"/>
        <v>2</v>
      </c>
      <c r="AK94" s="88">
        <v>0.5</v>
      </c>
      <c r="AL94" s="88">
        <v>1</v>
      </c>
      <c r="AM94" s="88">
        <f t="shared" si="19"/>
        <v>1.5</v>
      </c>
      <c r="AN94" s="88">
        <v>0.5</v>
      </c>
      <c r="AO94" s="88">
        <v>1</v>
      </c>
      <c r="AP94" s="88">
        <f t="shared" si="20"/>
        <v>1.5</v>
      </c>
      <c r="AQ94" s="88"/>
      <c r="AR94" s="23">
        <v>53</v>
      </c>
      <c r="AS94" s="23">
        <v>95</v>
      </c>
      <c r="AT94" s="181">
        <v>7</v>
      </c>
      <c r="AU94" s="9"/>
      <c r="AV94" s="9"/>
      <c r="AW94" s="9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</row>
    <row r="95" spans="1:64" s="249" customFormat="1" ht="23.25" customHeight="1">
      <c r="A95" s="88">
        <v>94</v>
      </c>
      <c r="B95" s="259" t="s">
        <v>456</v>
      </c>
      <c r="C95" s="21" t="s">
        <v>218</v>
      </c>
      <c r="D95" s="327" t="s">
        <v>260</v>
      </c>
      <c r="E95" s="89" t="s">
        <v>26</v>
      </c>
      <c r="F95" s="90" t="s">
        <v>261</v>
      </c>
      <c r="G95" s="89" t="s">
        <v>48</v>
      </c>
      <c r="H95" s="89">
        <v>292</v>
      </c>
      <c r="I95" s="89">
        <v>50</v>
      </c>
      <c r="J95" s="89">
        <v>50</v>
      </c>
      <c r="K95" s="89">
        <v>100</v>
      </c>
      <c r="L95" s="32">
        <f t="shared" si="14"/>
        <v>492</v>
      </c>
      <c r="M95" s="273">
        <v>287</v>
      </c>
      <c r="N95" s="273">
        <v>2</v>
      </c>
      <c r="O95" s="57">
        <v>163</v>
      </c>
      <c r="P95" s="215">
        <v>86.67</v>
      </c>
      <c r="Q95" s="57">
        <f t="shared" si="15"/>
        <v>249.67000000000002</v>
      </c>
      <c r="R95" s="123" t="s">
        <v>473</v>
      </c>
      <c r="S95" s="117">
        <v>4</v>
      </c>
      <c r="T95" s="117" t="s">
        <v>500</v>
      </c>
      <c r="U95" s="324">
        <v>3192</v>
      </c>
      <c r="V95" s="88" t="s">
        <v>51</v>
      </c>
      <c r="W95" s="325">
        <v>27500</v>
      </c>
      <c r="X95" s="324">
        <v>3930600334135</v>
      </c>
      <c r="Y95" s="88" t="s">
        <v>52</v>
      </c>
      <c r="Z95" s="326">
        <v>40466</v>
      </c>
      <c r="AA95" s="88" t="s">
        <v>255</v>
      </c>
      <c r="AB95" s="88">
        <v>0.5</v>
      </c>
      <c r="AC95" s="88">
        <v>1</v>
      </c>
      <c r="AD95" s="88">
        <f t="shared" si="16"/>
        <v>1.5</v>
      </c>
      <c r="AE95" s="88">
        <v>0.5</v>
      </c>
      <c r="AF95" s="88">
        <v>1</v>
      </c>
      <c r="AG95" s="88">
        <f t="shared" si="17"/>
        <v>1.5</v>
      </c>
      <c r="AH95" s="88">
        <v>1</v>
      </c>
      <c r="AI95" s="88">
        <v>1</v>
      </c>
      <c r="AJ95" s="88">
        <f t="shared" si="18"/>
        <v>2</v>
      </c>
      <c r="AK95" s="88">
        <v>0.5</v>
      </c>
      <c r="AL95" s="88">
        <v>1</v>
      </c>
      <c r="AM95" s="88">
        <f t="shared" si="19"/>
        <v>1.5</v>
      </c>
      <c r="AN95" s="88">
        <v>0.5</v>
      </c>
      <c r="AO95" s="88">
        <v>1</v>
      </c>
      <c r="AP95" s="88">
        <f t="shared" si="20"/>
        <v>1.5</v>
      </c>
      <c r="AQ95" s="88"/>
      <c r="AR95" s="23">
        <v>52</v>
      </c>
      <c r="AS95" s="23">
        <v>94</v>
      </c>
      <c r="AT95" s="181">
        <v>6</v>
      </c>
      <c r="AU95" s="9"/>
      <c r="AV95" s="9"/>
      <c r="AW95" s="9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</row>
    <row r="96" spans="1:64" s="8" customFormat="1" ht="23.25" customHeight="1">
      <c r="A96" s="329">
        <v>7</v>
      </c>
      <c r="B96" s="280" t="s">
        <v>456</v>
      </c>
      <c r="C96" s="281" t="s">
        <v>31</v>
      </c>
      <c r="D96" s="330" t="s">
        <v>46</v>
      </c>
      <c r="E96" s="331" t="s">
        <v>26</v>
      </c>
      <c r="F96" s="332" t="s">
        <v>47</v>
      </c>
      <c r="G96" s="331" t="s">
        <v>48</v>
      </c>
      <c r="H96" s="331">
        <v>295</v>
      </c>
      <c r="I96" s="331">
        <v>50</v>
      </c>
      <c r="J96" s="331">
        <v>50</v>
      </c>
      <c r="K96" s="331">
        <v>99</v>
      </c>
      <c r="L96" s="285">
        <f t="shared" si="14"/>
        <v>494</v>
      </c>
      <c r="M96" s="287">
        <v>287</v>
      </c>
      <c r="N96" s="287">
        <v>2</v>
      </c>
      <c r="O96" s="116">
        <v>161</v>
      </c>
      <c r="P96" s="288">
        <v>97.5</v>
      </c>
      <c r="Q96" s="116">
        <f t="shared" si="15"/>
        <v>258.5</v>
      </c>
      <c r="R96" s="116" t="s">
        <v>474</v>
      </c>
      <c r="S96" s="116">
        <v>5</v>
      </c>
      <c r="T96" s="116" t="s">
        <v>500</v>
      </c>
      <c r="U96" s="324">
        <v>2599</v>
      </c>
      <c r="V96" s="88"/>
      <c r="W96" s="325"/>
      <c r="X96" s="333"/>
      <c r="Y96" s="88" t="s">
        <v>537</v>
      </c>
      <c r="Z96" s="88" t="s">
        <v>527</v>
      </c>
      <c r="AA96" s="88" t="s">
        <v>59</v>
      </c>
      <c r="AB96" s="312">
        <v>0.5</v>
      </c>
      <c r="AC96" s="312">
        <v>1</v>
      </c>
      <c r="AD96" s="334">
        <f t="shared" si="16"/>
        <v>1.5</v>
      </c>
      <c r="AE96" s="312">
        <v>0.5</v>
      </c>
      <c r="AF96" s="312">
        <v>1</v>
      </c>
      <c r="AG96" s="312">
        <f t="shared" si="17"/>
        <v>1.5</v>
      </c>
      <c r="AH96" s="312">
        <v>0.5</v>
      </c>
      <c r="AI96" s="312">
        <v>1</v>
      </c>
      <c r="AJ96" s="311">
        <f t="shared" si="18"/>
        <v>1.5</v>
      </c>
      <c r="AK96" s="312">
        <v>0.5</v>
      </c>
      <c r="AL96" s="312">
        <v>1</v>
      </c>
      <c r="AM96" s="312">
        <f t="shared" si="19"/>
        <v>1.5</v>
      </c>
      <c r="AN96" s="311">
        <v>1</v>
      </c>
      <c r="AO96" s="311">
        <v>1</v>
      </c>
      <c r="AP96" s="312">
        <f t="shared" si="20"/>
        <v>2</v>
      </c>
      <c r="AQ96" s="335"/>
      <c r="AR96" s="23">
        <v>30</v>
      </c>
      <c r="AS96" s="23">
        <v>7</v>
      </c>
      <c r="AT96" s="181">
        <v>4</v>
      </c>
      <c r="AU96" s="9"/>
      <c r="AV96" s="9"/>
      <c r="AW96" s="9"/>
    </row>
    <row r="97" spans="1:64" s="249" customFormat="1" ht="23.25" customHeight="1">
      <c r="A97" s="88">
        <v>29</v>
      </c>
      <c r="B97" s="259" t="s">
        <v>456</v>
      </c>
      <c r="C97" s="21" t="s">
        <v>89</v>
      </c>
      <c r="D97" s="90" t="s">
        <v>110</v>
      </c>
      <c r="E97" s="89" t="s">
        <v>26</v>
      </c>
      <c r="F97" s="90" t="s">
        <v>111</v>
      </c>
      <c r="G97" s="89" t="s">
        <v>48</v>
      </c>
      <c r="H97" s="89">
        <v>296</v>
      </c>
      <c r="I97" s="89">
        <v>50</v>
      </c>
      <c r="J97" s="89">
        <v>50</v>
      </c>
      <c r="K97" s="89">
        <v>100</v>
      </c>
      <c r="L97" s="32">
        <f t="shared" si="14"/>
        <v>496</v>
      </c>
      <c r="M97" s="273">
        <v>285</v>
      </c>
      <c r="N97" s="273">
        <v>3</v>
      </c>
      <c r="O97" s="57">
        <v>160</v>
      </c>
      <c r="P97" s="215">
        <v>108.3</v>
      </c>
      <c r="Q97" s="57">
        <f t="shared" si="15"/>
        <v>268.3</v>
      </c>
      <c r="R97" s="124" t="s">
        <v>475</v>
      </c>
      <c r="S97" s="116">
        <v>6</v>
      </c>
      <c r="T97" s="116" t="s">
        <v>500</v>
      </c>
      <c r="U97" s="324">
        <v>2639</v>
      </c>
      <c r="V97" s="88" t="s">
        <v>81</v>
      </c>
      <c r="W97" s="325">
        <v>56450</v>
      </c>
      <c r="X97" s="324">
        <v>3930600049953</v>
      </c>
      <c r="Y97" s="88" t="s">
        <v>30</v>
      </c>
      <c r="Z97" s="326">
        <v>34243</v>
      </c>
      <c r="AA97" s="88" t="s">
        <v>112</v>
      </c>
      <c r="AB97" s="88">
        <v>1</v>
      </c>
      <c r="AC97" s="88">
        <v>1</v>
      </c>
      <c r="AD97" s="88">
        <f t="shared" si="16"/>
        <v>2</v>
      </c>
      <c r="AE97" s="88">
        <v>0.5</v>
      </c>
      <c r="AF97" s="88">
        <v>1</v>
      </c>
      <c r="AG97" s="88">
        <f t="shared" si="17"/>
        <v>1.5</v>
      </c>
      <c r="AH97" s="88">
        <v>0.5</v>
      </c>
      <c r="AI97" s="88">
        <v>1</v>
      </c>
      <c r="AJ97" s="88">
        <f t="shared" si="18"/>
        <v>1.5</v>
      </c>
      <c r="AK97" s="88">
        <v>1</v>
      </c>
      <c r="AL97" s="88">
        <v>1</v>
      </c>
      <c r="AM97" s="88">
        <f t="shared" si="19"/>
        <v>2</v>
      </c>
      <c r="AN97" s="88">
        <v>0.5</v>
      </c>
      <c r="AO97" s="88">
        <v>1</v>
      </c>
      <c r="AP97" s="88">
        <f t="shared" si="20"/>
        <v>1.5</v>
      </c>
      <c r="AQ97" s="88"/>
      <c r="AR97" s="23">
        <v>34</v>
      </c>
      <c r="AS97" s="23">
        <v>29</v>
      </c>
      <c r="AT97" s="181">
        <v>2</v>
      </c>
      <c r="AU97" s="9"/>
      <c r="AV97" s="9"/>
      <c r="AW97" s="9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</row>
    <row r="98" spans="1:64" s="8" customFormat="1" ht="23.25" customHeight="1">
      <c r="A98" s="329">
        <v>89</v>
      </c>
      <c r="B98" s="280" t="s">
        <v>456</v>
      </c>
      <c r="C98" s="281" t="s">
        <v>218</v>
      </c>
      <c r="D98" s="330" t="s">
        <v>249</v>
      </c>
      <c r="E98" s="331" t="s">
        <v>26</v>
      </c>
      <c r="F98" s="332" t="s">
        <v>250</v>
      </c>
      <c r="G98" s="331" t="s">
        <v>48</v>
      </c>
      <c r="H98" s="331">
        <v>273</v>
      </c>
      <c r="I98" s="331">
        <v>50</v>
      </c>
      <c r="J98" s="331">
        <v>50</v>
      </c>
      <c r="K98" s="331">
        <v>100</v>
      </c>
      <c r="L98" s="285">
        <f t="shared" si="14"/>
        <v>473</v>
      </c>
      <c r="M98" s="287">
        <v>284</v>
      </c>
      <c r="N98" s="287">
        <v>4</v>
      </c>
      <c r="O98" s="116">
        <v>149</v>
      </c>
      <c r="P98" s="288">
        <v>75.83</v>
      </c>
      <c r="Q98" s="116">
        <f t="shared" si="15"/>
        <v>224.82999999999998</v>
      </c>
      <c r="R98" s="116" t="s">
        <v>476</v>
      </c>
      <c r="S98" s="116">
        <v>7</v>
      </c>
      <c r="T98" s="116" t="s">
        <v>501</v>
      </c>
      <c r="U98" s="324">
        <v>2623</v>
      </c>
      <c r="V98" s="88"/>
      <c r="W98" s="325"/>
      <c r="X98" s="333"/>
      <c r="Y98" s="88" t="s">
        <v>537</v>
      </c>
      <c r="Z98" s="88" t="s">
        <v>528</v>
      </c>
      <c r="AA98" s="347" t="s">
        <v>534</v>
      </c>
      <c r="AB98" s="312">
        <v>0.5</v>
      </c>
      <c r="AC98" s="312">
        <v>1</v>
      </c>
      <c r="AD98" s="334">
        <f t="shared" si="16"/>
        <v>1.5</v>
      </c>
      <c r="AE98" s="312">
        <v>0.5</v>
      </c>
      <c r="AF98" s="312">
        <v>1</v>
      </c>
      <c r="AG98" s="312">
        <f t="shared" si="17"/>
        <v>1.5</v>
      </c>
      <c r="AH98" s="311">
        <v>0.5</v>
      </c>
      <c r="AI98" s="311">
        <v>1.5</v>
      </c>
      <c r="AJ98" s="311">
        <f t="shared" si="18"/>
        <v>2</v>
      </c>
      <c r="AK98" s="312">
        <v>0.5</v>
      </c>
      <c r="AL98" s="312">
        <v>1</v>
      </c>
      <c r="AM98" s="312">
        <f t="shared" si="19"/>
        <v>1.5</v>
      </c>
      <c r="AN98" s="312">
        <v>0.5</v>
      </c>
      <c r="AO98" s="312">
        <v>1</v>
      </c>
      <c r="AP98" s="312">
        <f t="shared" si="20"/>
        <v>1.5</v>
      </c>
      <c r="AQ98" s="335"/>
      <c r="AR98" s="23">
        <v>32</v>
      </c>
      <c r="AS98" s="23">
        <v>89</v>
      </c>
      <c r="AT98" s="181">
        <v>3</v>
      </c>
      <c r="AU98" s="9"/>
      <c r="AV98" s="9"/>
      <c r="AW98" s="9"/>
    </row>
    <row r="99" spans="1:64" s="8" customFormat="1" ht="23.25" customHeight="1">
      <c r="A99" s="329">
        <v>9</v>
      </c>
      <c r="B99" s="280" t="s">
        <v>456</v>
      </c>
      <c r="C99" s="281" t="s">
        <v>31</v>
      </c>
      <c r="D99" s="330" t="s">
        <v>54</v>
      </c>
      <c r="E99" s="331" t="s">
        <v>26</v>
      </c>
      <c r="F99" s="332" t="s">
        <v>55</v>
      </c>
      <c r="G99" s="331" t="s">
        <v>48</v>
      </c>
      <c r="H99" s="331">
        <v>252</v>
      </c>
      <c r="I99" s="331">
        <v>50</v>
      </c>
      <c r="J99" s="331">
        <v>46</v>
      </c>
      <c r="K99" s="331">
        <v>89</v>
      </c>
      <c r="L99" s="285">
        <f t="shared" si="14"/>
        <v>437</v>
      </c>
      <c r="M99" s="287">
        <v>283</v>
      </c>
      <c r="N99" s="287">
        <v>5</v>
      </c>
      <c r="O99" s="116">
        <v>148</v>
      </c>
      <c r="P99" s="288">
        <v>97.5</v>
      </c>
      <c r="Q99" s="116">
        <f t="shared" si="15"/>
        <v>245.5</v>
      </c>
      <c r="R99" s="116" t="s">
        <v>477</v>
      </c>
      <c r="S99" s="116">
        <v>8</v>
      </c>
      <c r="T99" s="116" t="s">
        <v>501</v>
      </c>
      <c r="U99" s="324">
        <v>3245</v>
      </c>
      <c r="V99" s="88"/>
      <c r="W99" s="325"/>
      <c r="X99" s="333"/>
      <c r="Y99" s="88" t="s">
        <v>30</v>
      </c>
      <c r="Z99" s="88" t="s">
        <v>529</v>
      </c>
      <c r="AA99" s="88" t="s">
        <v>533</v>
      </c>
      <c r="AB99" s="312">
        <v>0.5</v>
      </c>
      <c r="AC99" s="312">
        <v>1</v>
      </c>
      <c r="AD99" s="334">
        <f t="shared" si="16"/>
        <v>1.5</v>
      </c>
      <c r="AE99" s="312">
        <v>0.5</v>
      </c>
      <c r="AF99" s="312">
        <v>1</v>
      </c>
      <c r="AG99" s="312">
        <f t="shared" si="17"/>
        <v>1.5</v>
      </c>
      <c r="AH99" s="311">
        <v>1</v>
      </c>
      <c r="AI99" s="311">
        <v>1</v>
      </c>
      <c r="AJ99" s="311">
        <f t="shared" si="18"/>
        <v>2</v>
      </c>
      <c r="AK99" s="312">
        <v>0.5</v>
      </c>
      <c r="AL99" s="312">
        <v>1</v>
      </c>
      <c r="AM99" s="312">
        <f t="shared" si="19"/>
        <v>1.5</v>
      </c>
      <c r="AN99" s="311">
        <v>0.5</v>
      </c>
      <c r="AO99" s="311">
        <v>1.5</v>
      </c>
      <c r="AP99" s="312">
        <f t="shared" si="20"/>
        <v>2</v>
      </c>
      <c r="AQ99" s="335"/>
      <c r="AR99" s="23">
        <v>58</v>
      </c>
      <c r="AS99" s="23">
        <v>9</v>
      </c>
      <c r="AT99" s="181">
        <v>11</v>
      </c>
      <c r="AU99" s="9"/>
      <c r="AV99" s="9"/>
      <c r="AW99" s="9"/>
    </row>
    <row r="100" spans="1:64" s="8" customFormat="1" ht="23.25" customHeight="1">
      <c r="A100" s="329">
        <v>97</v>
      </c>
      <c r="B100" s="280" t="s">
        <v>456</v>
      </c>
      <c r="C100" s="281" t="s">
        <v>218</v>
      </c>
      <c r="D100" s="330" t="s">
        <v>269</v>
      </c>
      <c r="E100" s="331" t="s">
        <v>26</v>
      </c>
      <c r="F100" s="332" t="s">
        <v>270</v>
      </c>
      <c r="G100" s="331" t="s">
        <v>48</v>
      </c>
      <c r="H100" s="331">
        <v>284</v>
      </c>
      <c r="I100" s="331">
        <v>50</v>
      </c>
      <c r="J100" s="331">
        <v>50</v>
      </c>
      <c r="K100" s="331">
        <v>100</v>
      </c>
      <c r="L100" s="285">
        <f t="shared" si="14"/>
        <v>484</v>
      </c>
      <c r="M100" s="287">
        <v>282</v>
      </c>
      <c r="N100" s="287">
        <v>6</v>
      </c>
      <c r="O100" s="116">
        <v>148</v>
      </c>
      <c r="P100" s="288">
        <v>97.5</v>
      </c>
      <c r="Q100" s="116">
        <f t="shared" si="15"/>
        <v>245.5</v>
      </c>
      <c r="R100" s="116" t="s">
        <v>478</v>
      </c>
      <c r="S100" s="116">
        <v>9</v>
      </c>
      <c r="T100" s="116" t="s">
        <v>501</v>
      </c>
      <c r="U100" s="324">
        <v>3221</v>
      </c>
      <c r="V100" s="88"/>
      <c r="W100" s="325"/>
      <c r="X100" s="333"/>
      <c r="Y100" s="88" t="s">
        <v>30</v>
      </c>
      <c r="Z100" s="88" t="s">
        <v>528</v>
      </c>
      <c r="AA100" s="347" t="s">
        <v>534</v>
      </c>
      <c r="AB100" s="311">
        <v>1</v>
      </c>
      <c r="AC100" s="311">
        <v>1</v>
      </c>
      <c r="AD100" s="334">
        <f t="shared" si="16"/>
        <v>2</v>
      </c>
      <c r="AE100" s="312">
        <v>0.5</v>
      </c>
      <c r="AF100" s="312">
        <v>1</v>
      </c>
      <c r="AG100" s="312">
        <f t="shared" si="17"/>
        <v>1.5</v>
      </c>
      <c r="AH100" s="312">
        <v>0.5</v>
      </c>
      <c r="AI100" s="312">
        <v>1</v>
      </c>
      <c r="AJ100" s="311">
        <f t="shared" si="18"/>
        <v>1.5</v>
      </c>
      <c r="AK100" s="312">
        <v>0.5</v>
      </c>
      <c r="AL100" s="312">
        <v>1</v>
      </c>
      <c r="AM100" s="312">
        <f t="shared" si="19"/>
        <v>1.5</v>
      </c>
      <c r="AN100" s="312">
        <v>0.5</v>
      </c>
      <c r="AO100" s="312">
        <v>1</v>
      </c>
      <c r="AP100" s="312">
        <f t="shared" si="20"/>
        <v>1.5</v>
      </c>
      <c r="AQ100" s="335"/>
      <c r="AR100" s="23">
        <v>55</v>
      </c>
      <c r="AS100" s="23">
        <v>97</v>
      </c>
      <c r="AT100" s="181">
        <v>12</v>
      </c>
      <c r="AU100" s="9"/>
      <c r="AV100" s="9"/>
      <c r="AW100" s="9"/>
    </row>
    <row r="101" spans="1:64" s="34" customFormat="1" ht="23.25" customHeight="1">
      <c r="A101" s="88">
        <v>98</v>
      </c>
      <c r="B101" s="259" t="s">
        <v>456</v>
      </c>
      <c r="C101" s="21" t="s">
        <v>218</v>
      </c>
      <c r="D101" s="327" t="s">
        <v>271</v>
      </c>
      <c r="E101" s="89" t="s">
        <v>26</v>
      </c>
      <c r="F101" s="90" t="s">
        <v>272</v>
      </c>
      <c r="G101" s="89" t="s">
        <v>48</v>
      </c>
      <c r="H101" s="89">
        <v>262</v>
      </c>
      <c r="I101" s="89">
        <v>49</v>
      </c>
      <c r="J101" s="89">
        <v>50</v>
      </c>
      <c r="K101" s="89">
        <v>93</v>
      </c>
      <c r="L101" s="32">
        <f t="shared" ref="L101:L121" si="21">SUM(H101:K101)</f>
        <v>454</v>
      </c>
      <c r="M101" s="273">
        <v>281</v>
      </c>
      <c r="N101" s="273">
        <v>7</v>
      </c>
      <c r="O101" s="57">
        <v>142</v>
      </c>
      <c r="P101" s="215">
        <v>97.5</v>
      </c>
      <c r="Q101" s="57">
        <f t="shared" ref="Q101:Q121" si="22">SUM(O101:P101)</f>
        <v>239.5</v>
      </c>
      <c r="R101" s="123" t="s">
        <v>480</v>
      </c>
      <c r="S101" s="116">
        <v>10</v>
      </c>
      <c r="T101" s="117" t="s">
        <v>501</v>
      </c>
      <c r="U101" s="324">
        <v>3229</v>
      </c>
      <c r="V101" s="88" t="s">
        <v>29</v>
      </c>
      <c r="W101" s="325">
        <v>43800</v>
      </c>
      <c r="X101" s="324">
        <v>3900300202977</v>
      </c>
      <c r="Y101" s="88" t="s">
        <v>30</v>
      </c>
      <c r="Z101" s="326">
        <v>35521</v>
      </c>
      <c r="AA101" s="88" t="s">
        <v>273</v>
      </c>
      <c r="AB101" s="88">
        <v>0.5</v>
      </c>
      <c r="AC101" s="88">
        <v>1</v>
      </c>
      <c r="AD101" s="88">
        <f t="shared" ref="AD101:AD121" si="23">AB101+AC101</f>
        <v>1.5</v>
      </c>
      <c r="AE101" s="88">
        <v>0.5</v>
      </c>
      <c r="AF101" s="88">
        <v>1</v>
      </c>
      <c r="AG101" s="88">
        <f t="shared" ref="AG101:AG121" si="24">AE101+AF101</f>
        <v>1.5</v>
      </c>
      <c r="AH101" s="88">
        <v>1</v>
      </c>
      <c r="AI101" s="88">
        <v>1</v>
      </c>
      <c r="AJ101" s="88">
        <f t="shared" ref="AJ101:AJ121" si="25">AH101+AI101</f>
        <v>2</v>
      </c>
      <c r="AK101" s="88">
        <v>0.5</v>
      </c>
      <c r="AL101" s="88">
        <v>1</v>
      </c>
      <c r="AM101" s="88">
        <f t="shared" ref="AM101:AM121" si="26">AK101+AL101</f>
        <v>1.5</v>
      </c>
      <c r="AN101" s="88">
        <v>0.5</v>
      </c>
      <c r="AO101" s="88">
        <v>1</v>
      </c>
      <c r="AP101" s="88">
        <f t="shared" ref="AP101:AP121" si="27">AN101+AO101</f>
        <v>1.5</v>
      </c>
      <c r="AQ101" s="88"/>
      <c r="AR101" s="23">
        <v>56</v>
      </c>
      <c r="AS101" s="23">
        <v>98</v>
      </c>
      <c r="AT101" s="181">
        <v>9</v>
      </c>
      <c r="AU101" s="9"/>
      <c r="AV101" s="9"/>
      <c r="AW101" s="9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</row>
    <row r="102" spans="1:64" s="8" customFormat="1" ht="23.25" customHeight="1">
      <c r="A102" s="329">
        <v>96</v>
      </c>
      <c r="B102" s="280" t="s">
        <v>456</v>
      </c>
      <c r="C102" s="281" t="s">
        <v>218</v>
      </c>
      <c r="D102" s="330" t="s">
        <v>267</v>
      </c>
      <c r="E102" s="331" t="s">
        <v>26</v>
      </c>
      <c r="F102" s="332" t="s">
        <v>268</v>
      </c>
      <c r="G102" s="331" t="s">
        <v>48</v>
      </c>
      <c r="H102" s="331">
        <v>284</v>
      </c>
      <c r="I102" s="331">
        <v>50</v>
      </c>
      <c r="J102" s="331">
        <v>50</v>
      </c>
      <c r="K102" s="331">
        <v>100</v>
      </c>
      <c r="L102" s="285">
        <f t="shared" si="21"/>
        <v>484</v>
      </c>
      <c r="M102" s="287">
        <v>281</v>
      </c>
      <c r="N102" s="287">
        <v>7</v>
      </c>
      <c r="O102" s="116">
        <v>142</v>
      </c>
      <c r="P102" s="288">
        <v>86.67</v>
      </c>
      <c r="Q102" s="116">
        <f t="shared" si="22"/>
        <v>228.67000000000002</v>
      </c>
      <c r="R102" s="116" t="s">
        <v>479</v>
      </c>
      <c r="S102" s="116">
        <v>11</v>
      </c>
      <c r="T102" s="117" t="s">
        <v>501</v>
      </c>
      <c r="U102" s="324">
        <v>3213</v>
      </c>
      <c r="V102" s="88"/>
      <c r="W102" s="325"/>
      <c r="X102" s="333"/>
      <c r="Y102" s="88" t="s">
        <v>537</v>
      </c>
      <c r="Z102" s="88" t="s">
        <v>532</v>
      </c>
      <c r="AA102" s="88" t="s">
        <v>535</v>
      </c>
      <c r="AB102" s="312">
        <v>0.5</v>
      </c>
      <c r="AC102" s="312">
        <v>1</v>
      </c>
      <c r="AD102" s="334">
        <f t="shared" si="23"/>
        <v>1.5</v>
      </c>
      <c r="AE102" s="312">
        <v>0.5</v>
      </c>
      <c r="AF102" s="312">
        <v>1</v>
      </c>
      <c r="AG102" s="312">
        <f t="shared" si="24"/>
        <v>1.5</v>
      </c>
      <c r="AH102" s="311">
        <v>1</v>
      </c>
      <c r="AI102" s="311">
        <v>1</v>
      </c>
      <c r="AJ102" s="311">
        <f t="shared" si="25"/>
        <v>2</v>
      </c>
      <c r="AK102" s="312">
        <v>0.5</v>
      </c>
      <c r="AL102" s="312">
        <v>1</v>
      </c>
      <c r="AM102" s="312">
        <f t="shared" si="26"/>
        <v>1.5</v>
      </c>
      <c r="AN102" s="312">
        <v>0.5</v>
      </c>
      <c r="AO102" s="312">
        <v>1</v>
      </c>
      <c r="AP102" s="312">
        <f t="shared" si="27"/>
        <v>1.5</v>
      </c>
      <c r="AQ102" s="335"/>
      <c r="AR102" s="23">
        <v>54</v>
      </c>
      <c r="AS102" s="23">
        <v>96</v>
      </c>
      <c r="AT102" s="181">
        <v>8</v>
      </c>
      <c r="AU102" s="9"/>
      <c r="AV102" s="9"/>
      <c r="AW102" s="9"/>
    </row>
    <row r="103" spans="1:64" s="249" customFormat="1" ht="23.25" customHeight="1">
      <c r="A103" s="88">
        <v>99</v>
      </c>
      <c r="B103" s="259" t="s">
        <v>456</v>
      </c>
      <c r="C103" s="21" t="s">
        <v>218</v>
      </c>
      <c r="D103" s="327" t="s">
        <v>274</v>
      </c>
      <c r="E103" s="89" t="s">
        <v>26</v>
      </c>
      <c r="F103" s="90" t="s">
        <v>275</v>
      </c>
      <c r="G103" s="89" t="s">
        <v>48</v>
      </c>
      <c r="H103" s="89">
        <v>287</v>
      </c>
      <c r="I103" s="89">
        <v>50</v>
      </c>
      <c r="J103" s="89">
        <v>48</v>
      </c>
      <c r="K103" s="89">
        <v>98</v>
      </c>
      <c r="L103" s="32">
        <f t="shared" si="21"/>
        <v>483</v>
      </c>
      <c r="M103" s="273">
        <v>281</v>
      </c>
      <c r="N103" s="273">
        <v>7</v>
      </c>
      <c r="O103" s="57">
        <v>142</v>
      </c>
      <c r="P103" s="215">
        <v>119.17</v>
      </c>
      <c r="Q103" s="57">
        <f t="shared" si="22"/>
        <v>261.17</v>
      </c>
      <c r="R103" s="123" t="s">
        <v>481</v>
      </c>
      <c r="S103" s="117">
        <v>12</v>
      </c>
      <c r="T103" s="117" t="s">
        <v>501</v>
      </c>
      <c r="U103" s="324">
        <v>3237</v>
      </c>
      <c r="V103" s="88" t="s">
        <v>29</v>
      </c>
      <c r="W103" s="325">
        <v>50290</v>
      </c>
      <c r="X103" s="324">
        <v>3930600467631</v>
      </c>
      <c r="Y103" s="88" t="s">
        <v>30</v>
      </c>
      <c r="Z103" s="326">
        <v>40665</v>
      </c>
      <c r="AA103" s="88" t="s">
        <v>276</v>
      </c>
      <c r="AB103" s="88">
        <v>0.5</v>
      </c>
      <c r="AC103" s="88">
        <v>1</v>
      </c>
      <c r="AD103" s="88">
        <f t="shared" si="23"/>
        <v>1.5</v>
      </c>
      <c r="AE103" s="88">
        <v>0.5</v>
      </c>
      <c r="AF103" s="88">
        <v>1</v>
      </c>
      <c r="AG103" s="88">
        <f t="shared" si="24"/>
        <v>1.5</v>
      </c>
      <c r="AH103" s="88">
        <v>0.5</v>
      </c>
      <c r="AI103" s="88">
        <v>1</v>
      </c>
      <c r="AJ103" s="88">
        <f t="shared" si="25"/>
        <v>1.5</v>
      </c>
      <c r="AK103" s="88">
        <v>0.5</v>
      </c>
      <c r="AL103" s="88">
        <v>1</v>
      </c>
      <c r="AM103" s="88">
        <f t="shared" si="26"/>
        <v>1.5</v>
      </c>
      <c r="AN103" s="88">
        <v>1</v>
      </c>
      <c r="AO103" s="88">
        <v>1</v>
      </c>
      <c r="AP103" s="88">
        <f t="shared" si="27"/>
        <v>2</v>
      </c>
      <c r="AQ103" s="88"/>
      <c r="AR103" s="23">
        <v>57</v>
      </c>
      <c r="AS103" s="23">
        <v>99</v>
      </c>
      <c r="AT103" s="181">
        <v>10</v>
      </c>
      <c r="AU103" s="9"/>
      <c r="AV103" s="9"/>
      <c r="AW103" s="9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</row>
    <row r="104" spans="1:64" s="249" customFormat="1" ht="23.25" customHeight="1">
      <c r="A104" s="88">
        <v>13</v>
      </c>
      <c r="B104" s="259" t="s">
        <v>461</v>
      </c>
      <c r="C104" s="21" t="s">
        <v>31</v>
      </c>
      <c r="D104" s="327" t="s">
        <v>67</v>
      </c>
      <c r="E104" s="89" t="s">
        <v>26</v>
      </c>
      <c r="F104" s="90" t="s">
        <v>68</v>
      </c>
      <c r="G104" s="89" t="s">
        <v>69</v>
      </c>
      <c r="H104" s="89">
        <v>293</v>
      </c>
      <c r="I104" s="89">
        <v>50</v>
      </c>
      <c r="J104" s="89">
        <v>50</v>
      </c>
      <c r="K104" s="89">
        <v>100</v>
      </c>
      <c r="L104" s="32">
        <f t="shared" si="21"/>
        <v>493</v>
      </c>
      <c r="M104" s="273">
        <v>288</v>
      </c>
      <c r="N104" s="273">
        <v>1</v>
      </c>
      <c r="O104" s="57">
        <v>163</v>
      </c>
      <c r="P104" s="215">
        <v>130</v>
      </c>
      <c r="Q104" s="57">
        <f t="shared" si="22"/>
        <v>293</v>
      </c>
      <c r="R104" s="123" t="s">
        <v>470</v>
      </c>
      <c r="S104" s="117">
        <v>1</v>
      </c>
      <c r="T104" s="117" t="s">
        <v>500</v>
      </c>
      <c r="U104" s="324">
        <v>3104</v>
      </c>
      <c r="V104" s="88" t="s">
        <v>29</v>
      </c>
      <c r="W104" s="325">
        <v>45290</v>
      </c>
      <c r="X104" s="324">
        <v>3930500985592</v>
      </c>
      <c r="Y104" s="88" t="s">
        <v>30</v>
      </c>
      <c r="Z104" s="326">
        <v>41607</v>
      </c>
      <c r="AA104" s="88" t="s">
        <v>59</v>
      </c>
      <c r="AB104" s="88">
        <v>0.5</v>
      </c>
      <c r="AC104" s="88">
        <v>1</v>
      </c>
      <c r="AD104" s="88">
        <f t="shared" si="23"/>
        <v>1.5</v>
      </c>
      <c r="AE104" s="88">
        <v>0.5</v>
      </c>
      <c r="AF104" s="88">
        <v>1</v>
      </c>
      <c r="AG104" s="88">
        <f t="shared" si="24"/>
        <v>1.5</v>
      </c>
      <c r="AH104" s="88">
        <v>1</v>
      </c>
      <c r="AI104" s="88">
        <v>1</v>
      </c>
      <c r="AJ104" s="88">
        <f t="shared" si="25"/>
        <v>2</v>
      </c>
      <c r="AK104" s="88">
        <v>0.5</v>
      </c>
      <c r="AL104" s="88">
        <v>1</v>
      </c>
      <c r="AM104" s="88">
        <f t="shared" si="26"/>
        <v>1.5</v>
      </c>
      <c r="AN104" s="88">
        <v>0.5</v>
      </c>
      <c r="AO104" s="88">
        <v>1</v>
      </c>
      <c r="AP104" s="88">
        <f t="shared" si="27"/>
        <v>1.5</v>
      </c>
      <c r="AQ104" s="88"/>
      <c r="AR104" s="23">
        <v>98</v>
      </c>
      <c r="AS104" s="23">
        <v>13</v>
      </c>
      <c r="AT104" s="181">
        <v>1</v>
      </c>
      <c r="AU104" s="9"/>
      <c r="AV104" s="9"/>
      <c r="AW104" s="9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64" s="249" customFormat="1" ht="23.25" customHeight="1">
      <c r="A105" s="88">
        <v>16</v>
      </c>
      <c r="B105" s="259" t="s">
        <v>461</v>
      </c>
      <c r="C105" s="21" t="s">
        <v>31</v>
      </c>
      <c r="D105" s="327" t="s">
        <v>76</v>
      </c>
      <c r="E105" s="89" t="s">
        <v>26</v>
      </c>
      <c r="F105" s="90" t="s">
        <v>77</v>
      </c>
      <c r="G105" s="89" t="s">
        <v>69</v>
      </c>
      <c r="H105" s="89">
        <v>294</v>
      </c>
      <c r="I105" s="89">
        <v>50</v>
      </c>
      <c r="J105" s="89">
        <v>50</v>
      </c>
      <c r="K105" s="89">
        <v>100</v>
      </c>
      <c r="L105" s="32">
        <f t="shared" si="21"/>
        <v>494</v>
      </c>
      <c r="M105" s="273">
        <v>288</v>
      </c>
      <c r="N105" s="273">
        <v>1</v>
      </c>
      <c r="O105" s="57">
        <v>162</v>
      </c>
      <c r="P105" s="215">
        <v>130</v>
      </c>
      <c r="Q105" s="57">
        <f t="shared" si="22"/>
        <v>292</v>
      </c>
      <c r="R105" s="123" t="s">
        <v>471</v>
      </c>
      <c r="S105" s="117">
        <v>2</v>
      </c>
      <c r="T105" s="117" t="s">
        <v>500</v>
      </c>
      <c r="U105" s="324">
        <v>3171</v>
      </c>
      <c r="V105" s="88" t="s">
        <v>29</v>
      </c>
      <c r="W105" s="325">
        <v>51170</v>
      </c>
      <c r="X105" s="324">
        <v>5930890001092</v>
      </c>
      <c r="Y105" s="88" t="s">
        <v>30</v>
      </c>
      <c r="Z105" s="326">
        <v>41607</v>
      </c>
      <c r="AA105" s="88" t="s">
        <v>59</v>
      </c>
      <c r="AB105" s="88">
        <v>0.5</v>
      </c>
      <c r="AC105" s="88">
        <v>1</v>
      </c>
      <c r="AD105" s="88">
        <f t="shared" si="23"/>
        <v>1.5</v>
      </c>
      <c r="AE105" s="88">
        <v>0.5</v>
      </c>
      <c r="AF105" s="88">
        <v>1</v>
      </c>
      <c r="AG105" s="88">
        <f t="shared" si="24"/>
        <v>1.5</v>
      </c>
      <c r="AH105" s="88">
        <v>0.5</v>
      </c>
      <c r="AI105" s="88">
        <v>1</v>
      </c>
      <c r="AJ105" s="88">
        <f t="shared" si="25"/>
        <v>1.5</v>
      </c>
      <c r="AK105" s="88">
        <v>1</v>
      </c>
      <c r="AL105" s="88">
        <v>1</v>
      </c>
      <c r="AM105" s="88">
        <f t="shared" si="26"/>
        <v>2</v>
      </c>
      <c r="AN105" s="88">
        <v>0.5</v>
      </c>
      <c r="AO105" s="88">
        <v>1</v>
      </c>
      <c r="AP105" s="88">
        <f t="shared" si="27"/>
        <v>1.5</v>
      </c>
      <c r="AQ105" s="88"/>
      <c r="AR105" s="23">
        <v>102</v>
      </c>
      <c r="AS105" s="23">
        <v>16</v>
      </c>
      <c r="AT105" s="181">
        <v>4</v>
      </c>
      <c r="AU105" s="9"/>
      <c r="AV105" s="9"/>
      <c r="AW105" s="9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</row>
    <row r="106" spans="1:64" s="249" customFormat="1" ht="23.25" customHeight="1">
      <c r="A106" s="88">
        <v>15</v>
      </c>
      <c r="B106" s="259" t="s">
        <v>461</v>
      </c>
      <c r="C106" s="21" t="s">
        <v>31</v>
      </c>
      <c r="D106" s="327" t="s">
        <v>73</v>
      </c>
      <c r="E106" s="89" t="s">
        <v>26</v>
      </c>
      <c r="F106" s="90" t="s">
        <v>74</v>
      </c>
      <c r="G106" s="89" t="s">
        <v>69</v>
      </c>
      <c r="H106" s="89">
        <v>296</v>
      </c>
      <c r="I106" s="89">
        <v>50</v>
      </c>
      <c r="J106" s="89">
        <v>50</v>
      </c>
      <c r="K106" s="89">
        <v>100</v>
      </c>
      <c r="L106" s="32">
        <f t="shared" si="21"/>
        <v>496</v>
      </c>
      <c r="M106" s="273"/>
      <c r="N106" s="274" t="s">
        <v>508</v>
      </c>
      <c r="O106" s="57">
        <v>161</v>
      </c>
      <c r="P106" s="215">
        <v>119.17</v>
      </c>
      <c r="Q106" s="57">
        <f t="shared" si="22"/>
        <v>280.17</v>
      </c>
      <c r="R106" s="124" t="s">
        <v>472</v>
      </c>
      <c r="S106" s="116">
        <v>3</v>
      </c>
      <c r="T106" s="116" t="s">
        <v>500</v>
      </c>
      <c r="U106" s="324">
        <v>3157</v>
      </c>
      <c r="V106" s="88" t="s">
        <v>29</v>
      </c>
      <c r="W106" s="325">
        <v>48540</v>
      </c>
      <c r="X106" s="324">
        <v>3920300339549</v>
      </c>
      <c r="Y106" s="88" t="s">
        <v>30</v>
      </c>
      <c r="Z106" s="326">
        <v>39850</v>
      </c>
      <c r="AA106" s="88" t="s">
        <v>75</v>
      </c>
      <c r="AB106" s="88">
        <v>1</v>
      </c>
      <c r="AC106" s="88">
        <v>1</v>
      </c>
      <c r="AD106" s="88">
        <f t="shared" si="23"/>
        <v>2</v>
      </c>
      <c r="AE106" s="88">
        <v>0.5</v>
      </c>
      <c r="AF106" s="88">
        <v>1</v>
      </c>
      <c r="AG106" s="88">
        <f t="shared" si="24"/>
        <v>1.5</v>
      </c>
      <c r="AH106" s="88">
        <v>1</v>
      </c>
      <c r="AI106" s="88">
        <v>1</v>
      </c>
      <c r="AJ106" s="88">
        <f t="shared" si="25"/>
        <v>2</v>
      </c>
      <c r="AK106" s="88">
        <v>0.5</v>
      </c>
      <c r="AL106" s="88">
        <v>1</v>
      </c>
      <c r="AM106" s="88">
        <f t="shared" si="26"/>
        <v>1.5</v>
      </c>
      <c r="AN106" s="88">
        <v>0.5</v>
      </c>
      <c r="AO106" s="88">
        <v>1</v>
      </c>
      <c r="AP106" s="88">
        <f t="shared" si="27"/>
        <v>1.5</v>
      </c>
      <c r="AQ106" s="88"/>
      <c r="AR106" s="23">
        <v>101</v>
      </c>
      <c r="AS106" s="23">
        <v>15</v>
      </c>
      <c r="AT106" s="181">
        <v>6</v>
      </c>
      <c r="AU106" s="9"/>
      <c r="AV106" s="9"/>
      <c r="AW106" s="9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</row>
    <row r="107" spans="1:64" s="249" customFormat="1" ht="23.25" customHeight="1">
      <c r="A107" s="88">
        <v>69</v>
      </c>
      <c r="B107" s="259" t="s">
        <v>461</v>
      </c>
      <c r="C107" s="21" t="s">
        <v>89</v>
      </c>
      <c r="D107" s="90" t="s">
        <v>205</v>
      </c>
      <c r="E107" s="89" t="s">
        <v>26</v>
      </c>
      <c r="F107" s="90" t="s">
        <v>206</v>
      </c>
      <c r="G107" s="89" t="s">
        <v>69</v>
      </c>
      <c r="H107" s="89">
        <v>281</v>
      </c>
      <c r="I107" s="89">
        <v>50</v>
      </c>
      <c r="J107" s="89">
        <v>50</v>
      </c>
      <c r="K107" s="89">
        <v>100</v>
      </c>
      <c r="L107" s="32">
        <f t="shared" si="21"/>
        <v>481</v>
      </c>
      <c r="M107" s="273">
        <v>282</v>
      </c>
      <c r="N107" s="273">
        <v>2</v>
      </c>
      <c r="O107" s="57">
        <v>160.5</v>
      </c>
      <c r="P107" s="215">
        <v>130</v>
      </c>
      <c r="Q107" s="57">
        <f t="shared" si="22"/>
        <v>290.5</v>
      </c>
      <c r="R107" s="123" t="s">
        <v>473</v>
      </c>
      <c r="S107" s="117">
        <v>4</v>
      </c>
      <c r="T107" s="117" t="s">
        <v>500</v>
      </c>
      <c r="U107" s="324">
        <v>3126</v>
      </c>
      <c r="V107" s="88" t="s">
        <v>204</v>
      </c>
      <c r="W107" s="325">
        <v>40860</v>
      </c>
      <c r="X107" s="324">
        <v>3901100850569</v>
      </c>
      <c r="Y107" s="88" t="s">
        <v>52</v>
      </c>
      <c r="Z107" s="326">
        <v>40022</v>
      </c>
      <c r="AA107" s="88" t="s">
        <v>35</v>
      </c>
      <c r="AB107" s="88">
        <v>0.5</v>
      </c>
      <c r="AC107" s="88">
        <v>1</v>
      </c>
      <c r="AD107" s="88">
        <f t="shared" si="23"/>
        <v>1.5</v>
      </c>
      <c r="AE107" s="88">
        <v>0.5</v>
      </c>
      <c r="AF107" s="88">
        <v>1</v>
      </c>
      <c r="AG107" s="88">
        <f t="shared" si="24"/>
        <v>1.5</v>
      </c>
      <c r="AH107" s="88">
        <v>0.5</v>
      </c>
      <c r="AI107" s="88">
        <v>1</v>
      </c>
      <c r="AJ107" s="88">
        <f t="shared" si="25"/>
        <v>1.5</v>
      </c>
      <c r="AK107" s="88">
        <v>0.5</v>
      </c>
      <c r="AL107" s="88">
        <v>1</v>
      </c>
      <c r="AM107" s="88">
        <f t="shared" si="26"/>
        <v>1.5</v>
      </c>
      <c r="AN107" s="88">
        <v>1</v>
      </c>
      <c r="AO107" s="88">
        <v>1</v>
      </c>
      <c r="AP107" s="88">
        <f t="shared" si="27"/>
        <v>2</v>
      </c>
      <c r="AQ107" s="88"/>
      <c r="AR107" s="23">
        <v>104</v>
      </c>
      <c r="AS107" s="23">
        <v>69</v>
      </c>
      <c r="AT107" s="181">
        <v>5</v>
      </c>
      <c r="AU107" s="9"/>
      <c r="AV107" s="9"/>
      <c r="AW107" s="9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</row>
    <row r="108" spans="1:64" s="34" customFormat="1" ht="23.25" customHeight="1">
      <c r="A108" s="88">
        <v>14</v>
      </c>
      <c r="B108" s="259" t="s">
        <v>461</v>
      </c>
      <c r="C108" s="21" t="s">
        <v>31</v>
      </c>
      <c r="D108" s="327" t="s">
        <v>70</v>
      </c>
      <c r="E108" s="89" t="s">
        <v>26</v>
      </c>
      <c r="F108" s="90" t="s">
        <v>71</v>
      </c>
      <c r="G108" s="89" t="s">
        <v>69</v>
      </c>
      <c r="H108" s="89">
        <v>295</v>
      </c>
      <c r="I108" s="89">
        <v>50</v>
      </c>
      <c r="J108" s="89">
        <v>50</v>
      </c>
      <c r="K108" s="89">
        <v>100</v>
      </c>
      <c r="L108" s="32">
        <f t="shared" si="21"/>
        <v>495</v>
      </c>
      <c r="M108" s="273">
        <v>282</v>
      </c>
      <c r="N108" s="273">
        <v>2</v>
      </c>
      <c r="O108" s="57">
        <v>159.5</v>
      </c>
      <c r="P108" s="215">
        <v>119.17</v>
      </c>
      <c r="Q108" s="57">
        <f t="shared" si="22"/>
        <v>278.67</v>
      </c>
      <c r="R108" s="123" t="s">
        <v>474</v>
      </c>
      <c r="S108" s="117">
        <v>5</v>
      </c>
      <c r="T108" s="117" t="s">
        <v>500</v>
      </c>
      <c r="U108" s="324">
        <v>3130</v>
      </c>
      <c r="V108" s="88" t="s">
        <v>29</v>
      </c>
      <c r="W108" s="325">
        <v>43800</v>
      </c>
      <c r="X108" s="324">
        <v>3959900302695</v>
      </c>
      <c r="Y108" s="88" t="s">
        <v>30</v>
      </c>
      <c r="Z108" s="326">
        <v>38626</v>
      </c>
      <c r="AA108" s="88" t="s">
        <v>72</v>
      </c>
      <c r="AB108" s="88">
        <v>0.5</v>
      </c>
      <c r="AC108" s="88">
        <v>1</v>
      </c>
      <c r="AD108" s="88">
        <f t="shared" si="23"/>
        <v>1.5</v>
      </c>
      <c r="AE108" s="88">
        <v>1</v>
      </c>
      <c r="AF108" s="88">
        <v>1</v>
      </c>
      <c r="AG108" s="88">
        <f t="shared" si="24"/>
        <v>2</v>
      </c>
      <c r="AH108" s="88">
        <v>0.5</v>
      </c>
      <c r="AI108" s="88">
        <v>1</v>
      </c>
      <c r="AJ108" s="88">
        <f t="shared" si="25"/>
        <v>1.5</v>
      </c>
      <c r="AK108" s="88">
        <v>0.5</v>
      </c>
      <c r="AL108" s="88">
        <v>1</v>
      </c>
      <c r="AM108" s="88">
        <f t="shared" si="26"/>
        <v>1.5</v>
      </c>
      <c r="AN108" s="88">
        <v>0.5</v>
      </c>
      <c r="AO108" s="88">
        <v>1</v>
      </c>
      <c r="AP108" s="88">
        <f t="shared" si="27"/>
        <v>1.5</v>
      </c>
      <c r="AQ108" s="88"/>
      <c r="AR108" s="23">
        <v>99</v>
      </c>
      <c r="AS108" s="23">
        <v>14</v>
      </c>
      <c r="AT108" s="181">
        <v>3</v>
      </c>
      <c r="AU108" s="9"/>
      <c r="AV108" s="9"/>
      <c r="AW108" s="9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</row>
    <row r="109" spans="1:64" s="249" customFormat="1" ht="23.25" customHeight="1">
      <c r="A109" s="88">
        <v>68</v>
      </c>
      <c r="B109" s="259" t="s">
        <v>461</v>
      </c>
      <c r="C109" s="21" t="s">
        <v>89</v>
      </c>
      <c r="D109" s="327" t="s">
        <v>202</v>
      </c>
      <c r="E109" s="89" t="s">
        <v>26</v>
      </c>
      <c r="F109" s="90" t="s">
        <v>203</v>
      </c>
      <c r="G109" s="89" t="s">
        <v>69</v>
      </c>
      <c r="H109" s="89"/>
      <c r="I109" s="89"/>
      <c r="J109" s="89"/>
      <c r="K109" s="89"/>
      <c r="L109" s="32">
        <f t="shared" si="21"/>
        <v>0</v>
      </c>
      <c r="M109" s="273">
        <v>279</v>
      </c>
      <c r="N109" s="273">
        <v>3</v>
      </c>
      <c r="O109" s="57">
        <v>158</v>
      </c>
      <c r="P109" s="215">
        <v>97.5</v>
      </c>
      <c r="Q109" s="57">
        <f t="shared" si="22"/>
        <v>255.5</v>
      </c>
      <c r="R109" s="124" t="s">
        <v>475</v>
      </c>
      <c r="S109" s="116">
        <v>6</v>
      </c>
      <c r="T109" s="116" t="s">
        <v>500</v>
      </c>
      <c r="U109" s="324">
        <v>3139</v>
      </c>
      <c r="V109" s="88" t="s">
        <v>204</v>
      </c>
      <c r="W109" s="325">
        <v>40100</v>
      </c>
      <c r="X109" s="324">
        <v>3930400063430</v>
      </c>
      <c r="Y109" s="88" t="s">
        <v>52</v>
      </c>
      <c r="Z109" s="326">
        <v>40512</v>
      </c>
      <c r="AA109" s="88" t="s">
        <v>109</v>
      </c>
      <c r="AB109" s="88">
        <v>0.5</v>
      </c>
      <c r="AC109" s="88">
        <v>1</v>
      </c>
      <c r="AD109" s="88">
        <f t="shared" si="23"/>
        <v>1.5</v>
      </c>
      <c r="AE109" s="88">
        <v>0.5</v>
      </c>
      <c r="AF109" s="88">
        <v>1</v>
      </c>
      <c r="AG109" s="88">
        <f t="shared" si="24"/>
        <v>1.5</v>
      </c>
      <c r="AH109" s="88">
        <v>0.5</v>
      </c>
      <c r="AI109" s="88">
        <v>1</v>
      </c>
      <c r="AJ109" s="88">
        <f t="shared" si="25"/>
        <v>1.5</v>
      </c>
      <c r="AK109" s="88">
        <v>0.5</v>
      </c>
      <c r="AL109" s="88">
        <v>1</v>
      </c>
      <c r="AM109" s="88">
        <f t="shared" si="26"/>
        <v>1.5</v>
      </c>
      <c r="AN109" s="88">
        <v>0.5</v>
      </c>
      <c r="AO109" s="88">
        <v>1</v>
      </c>
      <c r="AP109" s="88">
        <f t="shared" si="27"/>
        <v>1.5</v>
      </c>
      <c r="AQ109" s="328" t="s">
        <v>520</v>
      </c>
      <c r="AR109" s="23">
        <v>100</v>
      </c>
      <c r="AS109" s="23">
        <v>68</v>
      </c>
      <c r="AT109" s="257">
        <v>7</v>
      </c>
      <c r="AU109" s="9"/>
      <c r="AV109" s="9"/>
      <c r="AW109" s="9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</row>
    <row r="110" spans="1:64" s="249" customFormat="1" ht="23.25" customHeight="1">
      <c r="A110" s="88">
        <v>111</v>
      </c>
      <c r="B110" s="259" t="s">
        <v>461</v>
      </c>
      <c r="C110" s="21" t="s">
        <v>218</v>
      </c>
      <c r="D110" s="327" t="s">
        <v>301</v>
      </c>
      <c r="E110" s="89" t="s">
        <v>26</v>
      </c>
      <c r="F110" s="90" t="s">
        <v>302</v>
      </c>
      <c r="G110" s="89" t="s">
        <v>69</v>
      </c>
      <c r="H110" s="89">
        <v>281</v>
      </c>
      <c r="I110" s="89">
        <v>50</v>
      </c>
      <c r="J110" s="89">
        <v>50</v>
      </c>
      <c r="K110" s="89">
        <v>99</v>
      </c>
      <c r="L110" s="32">
        <f t="shared" si="21"/>
        <v>480</v>
      </c>
      <c r="M110" s="273">
        <v>279</v>
      </c>
      <c r="N110" s="273">
        <v>3</v>
      </c>
      <c r="O110" s="57">
        <v>143</v>
      </c>
      <c r="P110" s="215">
        <v>97.5</v>
      </c>
      <c r="Q110" s="57">
        <f t="shared" si="22"/>
        <v>240.5</v>
      </c>
      <c r="R110" s="124" t="s">
        <v>476</v>
      </c>
      <c r="S110" s="116">
        <v>7</v>
      </c>
      <c r="T110" s="116" t="s">
        <v>501</v>
      </c>
      <c r="U110" s="324">
        <v>3182</v>
      </c>
      <c r="V110" s="88" t="s">
        <v>204</v>
      </c>
      <c r="W110" s="325">
        <v>40100</v>
      </c>
      <c r="X110" s="324">
        <v>5930890004920</v>
      </c>
      <c r="Y110" s="88" t="s">
        <v>52</v>
      </c>
      <c r="Z110" s="326">
        <v>40290</v>
      </c>
      <c r="AA110" s="88" t="s">
        <v>174</v>
      </c>
      <c r="AB110" s="88">
        <v>0.5</v>
      </c>
      <c r="AC110" s="88">
        <v>1</v>
      </c>
      <c r="AD110" s="88">
        <f t="shared" si="23"/>
        <v>1.5</v>
      </c>
      <c r="AE110" s="88">
        <v>0.5</v>
      </c>
      <c r="AF110" s="88">
        <v>1</v>
      </c>
      <c r="AG110" s="88">
        <f t="shared" si="24"/>
        <v>1.5</v>
      </c>
      <c r="AH110" s="88">
        <v>0.5</v>
      </c>
      <c r="AI110" s="88">
        <v>1</v>
      </c>
      <c r="AJ110" s="88">
        <f t="shared" si="25"/>
        <v>1.5</v>
      </c>
      <c r="AK110" s="88">
        <v>0.5</v>
      </c>
      <c r="AL110" s="88">
        <v>1</v>
      </c>
      <c r="AM110" s="88">
        <f t="shared" si="26"/>
        <v>1.5</v>
      </c>
      <c r="AN110" s="88">
        <v>0.5</v>
      </c>
      <c r="AO110" s="88">
        <v>1</v>
      </c>
      <c r="AP110" s="88">
        <f t="shared" si="27"/>
        <v>1.5</v>
      </c>
      <c r="AQ110" s="328" t="s">
        <v>520</v>
      </c>
      <c r="AR110" s="23">
        <v>103</v>
      </c>
      <c r="AS110" s="23">
        <v>111</v>
      </c>
      <c r="AT110" s="181">
        <v>2</v>
      </c>
      <c r="AU110" s="9"/>
      <c r="AV110" s="9"/>
      <c r="AW110" s="9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</row>
    <row r="111" spans="1:64" s="249" customFormat="1" ht="23.25" customHeight="1">
      <c r="A111" s="88">
        <v>62</v>
      </c>
      <c r="B111" s="259" t="s">
        <v>460</v>
      </c>
      <c r="C111" s="21" t="s">
        <v>89</v>
      </c>
      <c r="D111" s="327" t="s">
        <v>189</v>
      </c>
      <c r="E111" s="89" t="s">
        <v>26</v>
      </c>
      <c r="F111" s="90" t="s">
        <v>190</v>
      </c>
      <c r="G111" s="89" t="s">
        <v>69</v>
      </c>
      <c r="H111" s="89">
        <v>274</v>
      </c>
      <c r="I111" s="89">
        <v>48</v>
      </c>
      <c r="J111" s="89">
        <v>47</v>
      </c>
      <c r="K111" s="89">
        <v>90</v>
      </c>
      <c r="L111" s="32">
        <f t="shared" si="21"/>
        <v>459</v>
      </c>
      <c r="M111" s="273">
        <v>278</v>
      </c>
      <c r="N111" s="273">
        <v>1</v>
      </c>
      <c r="O111" s="57">
        <v>155</v>
      </c>
      <c r="P111" s="215">
        <v>130</v>
      </c>
      <c r="Q111" s="57">
        <f t="shared" si="22"/>
        <v>285</v>
      </c>
      <c r="R111" s="123" t="s">
        <v>470</v>
      </c>
      <c r="S111" s="117">
        <v>1</v>
      </c>
      <c r="T111" s="117" t="s">
        <v>500</v>
      </c>
      <c r="U111" s="324">
        <v>3002</v>
      </c>
      <c r="V111" s="88" t="s">
        <v>29</v>
      </c>
      <c r="W111" s="325">
        <v>49420</v>
      </c>
      <c r="X111" s="324">
        <v>3930300507174</v>
      </c>
      <c r="Y111" s="88" t="s">
        <v>30</v>
      </c>
      <c r="Z111" s="326">
        <v>39092</v>
      </c>
      <c r="AA111" s="88" t="s">
        <v>43</v>
      </c>
      <c r="AB111" s="88">
        <v>0.5</v>
      </c>
      <c r="AC111" s="88">
        <v>1</v>
      </c>
      <c r="AD111" s="88">
        <f t="shared" si="23"/>
        <v>1.5</v>
      </c>
      <c r="AE111" s="88">
        <v>0.5</v>
      </c>
      <c r="AF111" s="88">
        <v>1</v>
      </c>
      <c r="AG111" s="88">
        <f t="shared" si="24"/>
        <v>1.5</v>
      </c>
      <c r="AH111" s="88">
        <v>1</v>
      </c>
      <c r="AI111" s="88">
        <v>1</v>
      </c>
      <c r="AJ111" s="88">
        <f t="shared" si="25"/>
        <v>2</v>
      </c>
      <c r="AK111" s="88">
        <v>0.5</v>
      </c>
      <c r="AL111" s="88">
        <v>1</v>
      </c>
      <c r="AM111" s="88">
        <f t="shared" si="26"/>
        <v>1.5</v>
      </c>
      <c r="AN111" s="88">
        <v>0.5</v>
      </c>
      <c r="AO111" s="88">
        <v>1</v>
      </c>
      <c r="AP111" s="88">
        <f t="shared" si="27"/>
        <v>1.5</v>
      </c>
      <c r="AQ111" s="88"/>
      <c r="AR111" s="23">
        <v>92</v>
      </c>
      <c r="AS111" s="23">
        <v>62</v>
      </c>
      <c r="AT111" s="181">
        <v>1</v>
      </c>
      <c r="AU111" s="9"/>
      <c r="AV111" s="9"/>
      <c r="AW111" s="9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</row>
    <row r="112" spans="1:64" s="249" customFormat="1" ht="23.25" customHeight="1">
      <c r="A112" s="88">
        <v>110</v>
      </c>
      <c r="B112" s="259" t="s">
        <v>460</v>
      </c>
      <c r="C112" s="21" t="s">
        <v>218</v>
      </c>
      <c r="D112" s="327" t="s">
        <v>298</v>
      </c>
      <c r="E112" s="89" t="s">
        <v>26</v>
      </c>
      <c r="F112" s="90" t="s">
        <v>299</v>
      </c>
      <c r="G112" s="89" t="s">
        <v>69</v>
      </c>
      <c r="H112" s="89">
        <v>290</v>
      </c>
      <c r="I112" s="89">
        <v>50</v>
      </c>
      <c r="J112" s="89">
        <v>50</v>
      </c>
      <c r="K112" s="89">
        <v>100</v>
      </c>
      <c r="L112" s="32">
        <f t="shared" si="21"/>
        <v>490</v>
      </c>
      <c r="M112" s="273">
        <v>275</v>
      </c>
      <c r="N112" s="273">
        <v>3</v>
      </c>
      <c r="O112" s="57">
        <v>151</v>
      </c>
      <c r="P112" s="215">
        <v>130</v>
      </c>
      <c r="Q112" s="57">
        <f t="shared" si="22"/>
        <v>281</v>
      </c>
      <c r="R112" s="123" t="s">
        <v>490</v>
      </c>
      <c r="S112" s="117">
        <v>2</v>
      </c>
      <c r="T112" s="117" t="s">
        <v>501</v>
      </c>
      <c r="U112" s="324">
        <v>2750</v>
      </c>
      <c r="V112" s="88" t="s">
        <v>51</v>
      </c>
      <c r="W112" s="325">
        <v>28050</v>
      </c>
      <c r="X112" s="324">
        <v>3930400158929</v>
      </c>
      <c r="Y112" s="88" t="s">
        <v>52</v>
      </c>
      <c r="Z112" s="326">
        <v>40449</v>
      </c>
      <c r="AA112" s="88" t="s">
        <v>300</v>
      </c>
      <c r="AB112" s="88">
        <v>0.5</v>
      </c>
      <c r="AC112" s="88">
        <v>1</v>
      </c>
      <c r="AD112" s="88">
        <f t="shared" si="23"/>
        <v>1.5</v>
      </c>
      <c r="AE112" s="88">
        <v>0.5</v>
      </c>
      <c r="AF112" s="88">
        <v>1</v>
      </c>
      <c r="AG112" s="88">
        <f t="shared" si="24"/>
        <v>1.5</v>
      </c>
      <c r="AH112" s="88">
        <v>0.5</v>
      </c>
      <c r="AI112" s="88">
        <v>1</v>
      </c>
      <c r="AJ112" s="88">
        <f t="shared" si="25"/>
        <v>1.5</v>
      </c>
      <c r="AK112" s="88">
        <v>0.5</v>
      </c>
      <c r="AL112" s="88">
        <v>1</v>
      </c>
      <c r="AM112" s="88">
        <f t="shared" si="26"/>
        <v>1.5</v>
      </c>
      <c r="AN112" s="88">
        <v>1</v>
      </c>
      <c r="AO112" s="88">
        <v>1</v>
      </c>
      <c r="AP112" s="88">
        <f t="shared" si="27"/>
        <v>2</v>
      </c>
      <c r="AQ112" s="88"/>
      <c r="AR112" s="23">
        <v>88</v>
      </c>
      <c r="AS112" s="23">
        <v>110</v>
      </c>
      <c r="AT112" s="181">
        <v>5</v>
      </c>
      <c r="AU112" s="9"/>
      <c r="AV112" s="9"/>
      <c r="AW112" s="9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</row>
    <row r="113" spans="1:64" s="249" customFormat="1" ht="23.25" customHeight="1">
      <c r="A113" s="88">
        <v>61</v>
      </c>
      <c r="B113" s="259" t="s">
        <v>460</v>
      </c>
      <c r="C113" s="21" t="s">
        <v>89</v>
      </c>
      <c r="D113" s="327" t="s">
        <v>187</v>
      </c>
      <c r="E113" s="89" t="s">
        <v>26</v>
      </c>
      <c r="F113" s="90" t="s">
        <v>188</v>
      </c>
      <c r="G113" s="89" t="s">
        <v>69</v>
      </c>
      <c r="H113" s="89">
        <v>296</v>
      </c>
      <c r="I113" s="89">
        <v>50</v>
      </c>
      <c r="J113" s="89">
        <v>50</v>
      </c>
      <c r="K113" s="89">
        <v>100</v>
      </c>
      <c r="L113" s="32">
        <f t="shared" si="21"/>
        <v>496</v>
      </c>
      <c r="M113" s="273">
        <v>276</v>
      </c>
      <c r="N113" s="273">
        <v>2</v>
      </c>
      <c r="O113" s="57">
        <v>150</v>
      </c>
      <c r="P113" s="215">
        <v>130</v>
      </c>
      <c r="Q113" s="57">
        <f t="shared" si="22"/>
        <v>280</v>
      </c>
      <c r="R113" s="123" t="s">
        <v>489</v>
      </c>
      <c r="S113" s="117">
        <v>3</v>
      </c>
      <c r="T113" s="117" t="s">
        <v>501</v>
      </c>
      <c r="U113" s="324">
        <v>2973</v>
      </c>
      <c r="V113" s="88" t="s">
        <v>81</v>
      </c>
      <c r="W113" s="325">
        <v>59190</v>
      </c>
      <c r="X113" s="324">
        <v>3930800124444</v>
      </c>
      <c r="Y113" s="88" t="s">
        <v>30</v>
      </c>
      <c r="Z113" s="326">
        <v>41240</v>
      </c>
      <c r="AA113" s="88" t="s">
        <v>160</v>
      </c>
      <c r="AB113" s="88">
        <v>1</v>
      </c>
      <c r="AC113" s="88">
        <v>1</v>
      </c>
      <c r="AD113" s="88">
        <f t="shared" si="23"/>
        <v>2</v>
      </c>
      <c r="AE113" s="88">
        <v>0.5</v>
      </c>
      <c r="AF113" s="88">
        <v>1</v>
      </c>
      <c r="AG113" s="88">
        <f t="shared" si="24"/>
        <v>1.5</v>
      </c>
      <c r="AH113" s="88">
        <v>0.5</v>
      </c>
      <c r="AI113" s="88">
        <v>1</v>
      </c>
      <c r="AJ113" s="88">
        <f t="shared" si="25"/>
        <v>1.5</v>
      </c>
      <c r="AK113" s="88">
        <v>0.5</v>
      </c>
      <c r="AL113" s="88">
        <v>1</v>
      </c>
      <c r="AM113" s="88">
        <f t="shared" si="26"/>
        <v>1.5</v>
      </c>
      <c r="AN113" s="88">
        <v>0.5</v>
      </c>
      <c r="AO113" s="88">
        <v>1</v>
      </c>
      <c r="AP113" s="88">
        <f t="shared" si="27"/>
        <v>1.5</v>
      </c>
      <c r="AQ113" s="88"/>
      <c r="AR113" s="23">
        <v>91</v>
      </c>
      <c r="AS113" s="23">
        <v>61</v>
      </c>
      <c r="AT113" s="181">
        <v>3</v>
      </c>
      <c r="AU113" s="9"/>
      <c r="AV113" s="9"/>
      <c r="AW113" s="9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</row>
    <row r="114" spans="1:64" s="249" customFormat="1" ht="23.25" customHeight="1">
      <c r="A114" s="88">
        <v>63</v>
      </c>
      <c r="B114" s="259" t="s">
        <v>460</v>
      </c>
      <c r="C114" s="21" t="s">
        <v>89</v>
      </c>
      <c r="D114" s="327" t="s">
        <v>191</v>
      </c>
      <c r="E114" s="89" t="s">
        <v>26</v>
      </c>
      <c r="F114" s="90" t="s">
        <v>192</v>
      </c>
      <c r="G114" s="89" t="s">
        <v>69</v>
      </c>
      <c r="H114" s="89">
        <v>277</v>
      </c>
      <c r="I114" s="89">
        <v>50</v>
      </c>
      <c r="J114" s="89">
        <v>45</v>
      </c>
      <c r="K114" s="89">
        <v>91</v>
      </c>
      <c r="L114" s="32">
        <f t="shared" si="21"/>
        <v>463</v>
      </c>
      <c r="M114" s="273">
        <v>275</v>
      </c>
      <c r="N114" s="273">
        <v>3</v>
      </c>
      <c r="O114" s="57">
        <v>149</v>
      </c>
      <c r="P114" s="215">
        <v>119.17</v>
      </c>
      <c r="Q114" s="57">
        <f t="shared" si="22"/>
        <v>268.17</v>
      </c>
      <c r="R114" s="123" t="s">
        <v>492</v>
      </c>
      <c r="S114" s="117">
        <v>4</v>
      </c>
      <c r="T114" s="117" t="s">
        <v>501</v>
      </c>
      <c r="U114" s="324">
        <v>3035</v>
      </c>
      <c r="V114" s="88" t="s">
        <v>29</v>
      </c>
      <c r="W114" s="325">
        <v>53080</v>
      </c>
      <c r="X114" s="324">
        <v>3901000546981</v>
      </c>
      <c r="Y114" s="88" t="s">
        <v>30</v>
      </c>
      <c r="Z114" s="326">
        <v>41240</v>
      </c>
      <c r="AA114" s="88" t="s">
        <v>160</v>
      </c>
      <c r="AB114" s="88">
        <v>0.5</v>
      </c>
      <c r="AC114" s="88">
        <v>1</v>
      </c>
      <c r="AD114" s="88">
        <f t="shared" si="23"/>
        <v>1.5</v>
      </c>
      <c r="AE114" s="88">
        <v>0.5</v>
      </c>
      <c r="AF114" s="88">
        <v>1</v>
      </c>
      <c r="AG114" s="88">
        <f t="shared" si="24"/>
        <v>1.5</v>
      </c>
      <c r="AH114" s="88">
        <v>0.5</v>
      </c>
      <c r="AI114" s="88">
        <v>1</v>
      </c>
      <c r="AJ114" s="88">
        <f t="shared" si="25"/>
        <v>1.5</v>
      </c>
      <c r="AK114" s="88">
        <v>0.5</v>
      </c>
      <c r="AL114" s="88">
        <v>1</v>
      </c>
      <c r="AM114" s="88">
        <f t="shared" si="26"/>
        <v>1.5</v>
      </c>
      <c r="AN114" s="88">
        <v>0.5</v>
      </c>
      <c r="AO114" s="88">
        <v>1</v>
      </c>
      <c r="AP114" s="88">
        <f t="shared" si="27"/>
        <v>1.5</v>
      </c>
      <c r="AQ114" s="328" t="s">
        <v>520</v>
      </c>
      <c r="AR114" s="23">
        <v>93</v>
      </c>
      <c r="AS114" s="23">
        <v>63</v>
      </c>
      <c r="AT114" s="181">
        <v>2</v>
      </c>
      <c r="AU114" s="9"/>
      <c r="AV114" s="9"/>
      <c r="AW114" s="9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</row>
    <row r="115" spans="1:64" s="249" customFormat="1" ht="23.25" customHeight="1">
      <c r="A115" s="88">
        <v>112</v>
      </c>
      <c r="B115" s="259" t="s">
        <v>460</v>
      </c>
      <c r="C115" s="21" t="s">
        <v>218</v>
      </c>
      <c r="D115" s="327" t="s">
        <v>303</v>
      </c>
      <c r="E115" s="89" t="s">
        <v>26</v>
      </c>
      <c r="F115" s="90" t="s">
        <v>304</v>
      </c>
      <c r="G115" s="89" t="s">
        <v>69</v>
      </c>
      <c r="H115" s="89">
        <v>296</v>
      </c>
      <c r="I115" s="89">
        <v>50</v>
      </c>
      <c r="J115" s="89">
        <v>50</v>
      </c>
      <c r="K115" s="89">
        <v>100</v>
      </c>
      <c r="L115" s="32">
        <f t="shared" si="21"/>
        <v>496</v>
      </c>
      <c r="M115" s="273">
        <v>274</v>
      </c>
      <c r="N115" s="273">
        <v>4</v>
      </c>
      <c r="O115" s="57">
        <v>147</v>
      </c>
      <c r="P115" s="215">
        <v>130</v>
      </c>
      <c r="Q115" s="57">
        <f t="shared" si="22"/>
        <v>277</v>
      </c>
      <c r="R115" s="123" t="s">
        <v>491</v>
      </c>
      <c r="S115" s="117">
        <v>5</v>
      </c>
      <c r="T115" s="117" t="s">
        <v>501</v>
      </c>
      <c r="U115" s="324">
        <v>1496</v>
      </c>
      <c r="V115" s="88" t="s">
        <v>29</v>
      </c>
      <c r="W115" s="325">
        <v>41580</v>
      </c>
      <c r="X115" s="324">
        <v>3930100962447</v>
      </c>
      <c r="Y115" s="88" t="s">
        <v>30</v>
      </c>
      <c r="Z115" s="326">
        <v>40654</v>
      </c>
      <c r="AA115" s="88" t="s">
        <v>305</v>
      </c>
      <c r="AB115" s="88">
        <v>0.5</v>
      </c>
      <c r="AC115" s="88">
        <v>1</v>
      </c>
      <c r="AD115" s="88">
        <f t="shared" si="23"/>
        <v>1.5</v>
      </c>
      <c r="AE115" s="88">
        <v>1</v>
      </c>
      <c r="AF115" s="88">
        <v>1</v>
      </c>
      <c r="AG115" s="88">
        <f t="shared" si="24"/>
        <v>2</v>
      </c>
      <c r="AH115" s="88">
        <v>0.5</v>
      </c>
      <c r="AI115" s="88">
        <v>1</v>
      </c>
      <c r="AJ115" s="88">
        <f t="shared" si="25"/>
        <v>1.5</v>
      </c>
      <c r="AK115" s="88">
        <v>0.5</v>
      </c>
      <c r="AL115" s="88">
        <v>1</v>
      </c>
      <c r="AM115" s="88">
        <f t="shared" si="26"/>
        <v>1.5</v>
      </c>
      <c r="AN115" s="88">
        <v>0.5</v>
      </c>
      <c r="AO115" s="88">
        <v>1</v>
      </c>
      <c r="AP115" s="88">
        <f t="shared" si="27"/>
        <v>1.5</v>
      </c>
      <c r="AQ115" s="88"/>
      <c r="AR115" s="23">
        <v>105</v>
      </c>
      <c r="AS115" s="23">
        <v>112</v>
      </c>
      <c r="AT115" s="181">
        <v>11</v>
      </c>
      <c r="AU115" s="9"/>
      <c r="AV115" s="9"/>
      <c r="AW115" s="9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</row>
    <row r="116" spans="1:64" s="249" customFormat="1" ht="23.25" customHeight="1">
      <c r="A116" s="88">
        <v>67</v>
      </c>
      <c r="B116" s="259" t="s">
        <v>460</v>
      </c>
      <c r="C116" s="21" t="s">
        <v>89</v>
      </c>
      <c r="D116" s="327" t="s">
        <v>200</v>
      </c>
      <c r="E116" s="89" t="s">
        <v>26</v>
      </c>
      <c r="F116" s="90" t="s">
        <v>201</v>
      </c>
      <c r="G116" s="89" t="s">
        <v>69</v>
      </c>
      <c r="H116" s="89"/>
      <c r="I116" s="89"/>
      <c r="J116" s="89"/>
      <c r="K116" s="89"/>
      <c r="L116" s="32">
        <f t="shared" si="21"/>
        <v>0</v>
      </c>
      <c r="M116" s="273">
        <v>273</v>
      </c>
      <c r="N116" s="273">
        <v>5</v>
      </c>
      <c r="O116" s="57">
        <v>146</v>
      </c>
      <c r="P116" s="215">
        <v>86.67</v>
      </c>
      <c r="Q116" s="57">
        <f t="shared" si="22"/>
        <v>232.67000000000002</v>
      </c>
      <c r="R116" s="124" t="s">
        <v>487</v>
      </c>
      <c r="S116" s="116">
        <v>6</v>
      </c>
      <c r="T116" s="116" t="s">
        <v>501</v>
      </c>
      <c r="U116" s="324">
        <v>3091</v>
      </c>
      <c r="V116" s="88" t="s">
        <v>51</v>
      </c>
      <c r="W116" s="325">
        <v>29690</v>
      </c>
      <c r="X116" s="324">
        <v>3909800092851</v>
      </c>
      <c r="Y116" s="88" t="s">
        <v>52</v>
      </c>
      <c r="Z116" s="326">
        <v>41607</v>
      </c>
      <c r="AA116" s="88" t="s">
        <v>59</v>
      </c>
      <c r="AB116" s="88">
        <v>1</v>
      </c>
      <c r="AC116" s="88">
        <v>1</v>
      </c>
      <c r="AD116" s="88">
        <f t="shared" si="23"/>
        <v>2</v>
      </c>
      <c r="AE116" s="88">
        <v>0.5</v>
      </c>
      <c r="AF116" s="88">
        <v>1</v>
      </c>
      <c r="AG116" s="88">
        <f t="shared" si="24"/>
        <v>1.5</v>
      </c>
      <c r="AH116" s="88">
        <v>0.5</v>
      </c>
      <c r="AI116" s="88">
        <v>1</v>
      </c>
      <c r="AJ116" s="88">
        <f t="shared" si="25"/>
        <v>1.5</v>
      </c>
      <c r="AK116" s="88">
        <v>0.5</v>
      </c>
      <c r="AL116" s="88">
        <v>1</v>
      </c>
      <c r="AM116" s="88">
        <f t="shared" si="26"/>
        <v>1.5</v>
      </c>
      <c r="AN116" s="88">
        <v>0.5</v>
      </c>
      <c r="AO116" s="88">
        <v>1</v>
      </c>
      <c r="AP116" s="88">
        <f t="shared" si="27"/>
        <v>1.5</v>
      </c>
      <c r="AQ116" s="88"/>
      <c r="AR116" s="23">
        <v>97</v>
      </c>
      <c r="AS116" s="23">
        <v>67</v>
      </c>
      <c r="AT116" s="181">
        <v>10</v>
      </c>
      <c r="AU116" s="9"/>
      <c r="AV116" s="9"/>
      <c r="AW116" s="9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</row>
    <row r="117" spans="1:64" s="8" customFormat="1" ht="23.25" customHeight="1">
      <c r="A117" s="329">
        <v>60</v>
      </c>
      <c r="B117" s="280" t="s">
        <v>460</v>
      </c>
      <c r="C117" s="281" t="s">
        <v>89</v>
      </c>
      <c r="D117" s="330" t="s">
        <v>185</v>
      </c>
      <c r="E117" s="331" t="s">
        <v>26</v>
      </c>
      <c r="F117" s="332" t="s">
        <v>186</v>
      </c>
      <c r="G117" s="331" t="s">
        <v>69</v>
      </c>
      <c r="H117" s="331">
        <v>289</v>
      </c>
      <c r="I117" s="331">
        <v>50</v>
      </c>
      <c r="J117" s="331">
        <v>50</v>
      </c>
      <c r="K117" s="331">
        <v>100</v>
      </c>
      <c r="L117" s="285">
        <f t="shared" si="21"/>
        <v>489</v>
      </c>
      <c r="M117" s="287">
        <v>273</v>
      </c>
      <c r="N117" s="287">
        <v>5</v>
      </c>
      <c r="O117" s="116">
        <v>145</v>
      </c>
      <c r="P117" s="288">
        <v>108.33</v>
      </c>
      <c r="Q117" s="116">
        <f t="shared" si="22"/>
        <v>253.32999999999998</v>
      </c>
      <c r="R117" s="117" t="s">
        <v>476</v>
      </c>
      <c r="S117" s="117">
        <v>7</v>
      </c>
      <c r="T117" s="117" t="s">
        <v>501</v>
      </c>
      <c r="U117" s="324">
        <v>2805</v>
      </c>
      <c r="V117" s="88"/>
      <c r="W117" s="325"/>
      <c r="X117" s="333"/>
      <c r="Y117" s="88" t="s">
        <v>30</v>
      </c>
      <c r="Z117" s="88" t="s">
        <v>526</v>
      </c>
      <c r="AA117" s="88" t="s">
        <v>531</v>
      </c>
      <c r="AB117" s="311">
        <v>1</v>
      </c>
      <c r="AC117" s="311">
        <v>1</v>
      </c>
      <c r="AD117" s="334">
        <f t="shared" si="23"/>
        <v>2</v>
      </c>
      <c r="AE117" s="312">
        <v>0.5</v>
      </c>
      <c r="AF117" s="312">
        <v>1</v>
      </c>
      <c r="AG117" s="312">
        <f t="shared" si="24"/>
        <v>1.5</v>
      </c>
      <c r="AH117" s="311">
        <v>1</v>
      </c>
      <c r="AI117" s="311">
        <v>1</v>
      </c>
      <c r="AJ117" s="311">
        <f t="shared" si="25"/>
        <v>2</v>
      </c>
      <c r="AK117" s="312">
        <v>0.5</v>
      </c>
      <c r="AL117" s="312">
        <v>1</v>
      </c>
      <c r="AM117" s="312">
        <f t="shared" si="26"/>
        <v>1.5</v>
      </c>
      <c r="AN117" s="312">
        <v>0.5</v>
      </c>
      <c r="AO117" s="312">
        <v>1</v>
      </c>
      <c r="AP117" s="312">
        <f t="shared" si="27"/>
        <v>1.5</v>
      </c>
      <c r="AQ117" s="335"/>
      <c r="AR117" s="23">
        <v>90</v>
      </c>
      <c r="AS117" s="23">
        <v>60</v>
      </c>
      <c r="AT117" s="181">
        <v>7</v>
      </c>
      <c r="AU117" s="9"/>
      <c r="AV117" s="9"/>
      <c r="AW117" s="9"/>
    </row>
    <row r="118" spans="1:64" s="249" customFormat="1" ht="23.25" customHeight="1">
      <c r="A118" s="88">
        <v>66</v>
      </c>
      <c r="B118" s="259" t="s">
        <v>460</v>
      </c>
      <c r="C118" s="21" t="s">
        <v>89</v>
      </c>
      <c r="D118" s="327" t="s">
        <v>198</v>
      </c>
      <c r="E118" s="89" t="s">
        <v>26</v>
      </c>
      <c r="F118" s="90" t="s">
        <v>199</v>
      </c>
      <c r="G118" s="89" t="s">
        <v>69</v>
      </c>
      <c r="H118" s="89">
        <v>275</v>
      </c>
      <c r="I118" s="89">
        <v>50</v>
      </c>
      <c r="J118" s="89">
        <v>48</v>
      </c>
      <c r="K118" s="89">
        <v>95</v>
      </c>
      <c r="L118" s="32">
        <f t="shared" si="21"/>
        <v>468</v>
      </c>
      <c r="M118" s="273">
        <v>271</v>
      </c>
      <c r="N118" s="273">
        <v>6</v>
      </c>
      <c r="O118" s="57">
        <v>144</v>
      </c>
      <c r="P118" s="215">
        <v>119.17</v>
      </c>
      <c r="Q118" s="57">
        <f t="shared" si="22"/>
        <v>263.17</v>
      </c>
      <c r="R118" s="123" t="s">
        <v>477</v>
      </c>
      <c r="S118" s="117">
        <v>8</v>
      </c>
      <c r="T118" s="117" t="s">
        <v>501</v>
      </c>
      <c r="U118" s="324">
        <v>3075</v>
      </c>
      <c r="V118" s="88" t="s">
        <v>51</v>
      </c>
      <c r="W118" s="325">
        <v>30280</v>
      </c>
      <c r="X118" s="324">
        <v>3909900061655</v>
      </c>
      <c r="Y118" s="88" t="s">
        <v>52</v>
      </c>
      <c r="Z118" s="326">
        <v>41324</v>
      </c>
      <c r="AA118" s="88" t="s">
        <v>136</v>
      </c>
      <c r="AB118" s="88">
        <v>0.5</v>
      </c>
      <c r="AC118" s="88">
        <v>1</v>
      </c>
      <c r="AD118" s="88">
        <f t="shared" si="23"/>
        <v>1.5</v>
      </c>
      <c r="AE118" s="88">
        <v>0.5</v>
      </c>
      <c r="AF118" s="88">
        <v>1.5</v>
      </c>
      <c r="AG118" s="88">
        <f t="shared" si="24"/>
        <v>2</v>
      </c>
      <c r="AH118" s="88">
        <v>0.5</v>
      </c>
      <c r="AI118" s="88">
        <v>1</v>
      </c>
      <c r="AJ118" s="88">
        <f t="shared" si="25"/>
        <v>1.5</v>
      </c>
      <c r="AK118" s="88">
        <v>0.5</v>
      </c>
      <c r="AL118" s="88">
        <v>1</v>
      </c>
      <c r="AM118" s="88">
        <f t="shared" si="26"/>
        <v>1.5</v>
      </c>
      <c r="AN118" s="88">
        <v>0.5</v>
      </c>
      <c r="AO118" s="88">
        <v>1</v>
      </c>
      <c r="AP118" s="88">
        <f t="shared" si="27"/>
        <v>1.5</v>
      </c>
      <c r="AQ118" s="88"/>
      <c r="AR118" s="23">
        <v>96</v>
      </c>
      <c r="AS118" s="23">
        <v>66</v>
      </c>
      <c r="AT118" s="181">
        <v>9</v>
      </c>
      <c r="AU118" s="9"/>
      <c r="AV118" s="9"/>
      <c r="AW118" s="9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</row>
    <row r="119" spans="1:64" s="249" customFormat="1" ht="23.25" customHeight="1">
      <c r="A119" s="88">
        <v>64</v>
      </c>
      <c r="B119" s="259" t="s">
        <v>460</v>
      </c>
      <c r="C119" s="21" t="s">
        <v>89</v>
      </c>
      <c r="D119" s="327" t="s">
        <v>193</v>
      </c>
      <c r="E119" s="89" t="s">
        <v>26</v>
      </c>
      <c r="F119" s="90" t="s">
        <v>194</v>
      </c>
      <c r="G119" s="89" t="s">
        <v>69</v>
      </c>
      <c r="H119" s="89">
        <v>287</v>
      </c>
      <c r="I119" s="89">
        <v>50</v>
      </c>
      <c r="J119" s="89">
        <v>50</v>
      </c>
      <c r="K119" s="89">
        <v>100</v>
      </c>
      <c r="L119" s="32">
        <f t="shared" si="21"/>
        <v>487</v>
      </c>
      <c r="M119" s="273"/>
      <c r="N119" s="274" t="s">
        <v>508</v>
      </c>
      <c r="O119" s="57">
        <v>144</v>
      </c>
      <c r="P119" s="215">
        <v>119.17</v>
      </c>
      <c r="Q119" s="57">
        <f t="shared" si="22"/>
        <v>263.17</v>
      </c>
      <c r="R119" s="124" t="s">
        <v>478</v>
      </c>
      <c r="S119" s="116">
        <v>9</v>
      </c>
      <c r="T119" s="116" t="s">
        <v>501</v>
      </c>
      <c r="U119" s="324">
        <v>3051</v>
      </c>
      <c r="V119" s="88" t="s">
        <v>29</v>
      </c>
      <c r="W119" s="325">
        <v>42330</v>
      </c>
      <c r="X119" s="324">
        <v>3930100074053</v>
      </c>
      <c r="Y119" s="88" t="s">
        <v>30</v>
      </c>
      <c r="Z119" s="326">
        <v>39860</v>
      </c>
      <c r="AA119" s="88" t="s">
        <v>195</v>
      </c>
      <c r="AB119" s="88">
        <v>0.5</v>
      </c>
      <c r="AC119" s="88">
        <v>1</v>
      </c>
      <c r="AD119" s="88">
        <f t="shared" si="23"/>
        <v>1.5</v>
      </c>
      <c r="AE119" s="88">
        <v>0.5</v>
      </c>
      <c r="AF119" s="88">
        <v>1</v>
      </c>
      <c r="AG119" s="88">
        <f t="shared" si="24"/>
        <v>1.5</v>
      </c>
      <c r="AH119" s="88">
        <v>0.5</v>
      </c>
      <c r="AI119" s="88">
        <v>1</v>
      </c>
      <c r="AJ119" s="88">
        <f t="shared" si="25"/>
        <v>1.5</v>
      </c>
      <c r="AK119" s="88">
        <v>0.5</v>
      </c>
      <c r="AL119" s="88">
        <v>1</v>
      </c>
      <c r="AM119" s="88">
        <f t="shared" si="26"/>
        <v>1.5</v>
      </c>
      <c r="AN119" s="88">
        <v>0.5</v>
      </c>
      <c r="AO119" s="88">
        <v>1</v>
      </c>
      <c r="AP119" s="88">
        <f t="shared" si="27"/>
        <v>1.5</v>
      </c>
      <c r="AQ119" s="328" t="s">
        <v>520</v>
      </c>
      <c r="AR119" s="23">
        <v>94</v>
      </c>
      <c r="AS119" s="23">
        <v>64</v>
      </c>
      <c r="AT119" s="181">
        <v>6</v>
      </c>
      <c r="AU119" s="9"/>
      <c r="AV119" s="9"/>
      <c r="AW119" s="9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</row>
    <row r="120" spans="1:64" s="249" customFormat="1" ht="23.25" customHeight="1">
      <c r="A120" s="88">
        <v>65</v>
      </c>
      <c r="B120" s="259" t="s">
        <v>460</v>
      </c>
      <c r="C120" s="21" t="s">
        <v>89</v>
      </c>
      <c r="D120" s="327" t="s">
        <v>196</v>
      </c>
      <c r="E120" s="89" t="s">
        <v>26</v>
      </c>
      <c r="F120" s="90" t="s">
        <v>197</v>
      </c>
      <c r="G120" s="89" t="s">
        <v>69</v>
      </c>
      <c r="H120" s="89">
        <v>277</v>
      </c>
      <c r="I120" s="89">
        <v>47</v>
      </c>
      <c r="J120" s="89">
        <v>47</v>
      </c>
      <c r="K120" s="89">
        <v>95</v>
      </c>
      <c r="L120" s="32">
        <f t="shared" si="21"/>
        <v>466</v>
      </c>
      <c r="M120" s="273">
        <v>274</v>
      </c>
      <c r="N120" s="273">
        <v>4</v>
      </c>
      <c r="O120" s="57">
        <v>143</v>
      </c>
      <c r="P120" s="215">
        <v>119.17</v>
      </c>
      <c r="Q120" s="57">
        <f t="shared" si="22"/>
        <v>262.17</v>
      </c>
      <c r="R120" s="123" t="s">
        <v>480</v>
      </c>
      <c r="S120" s="116">
        <v>10</v>
      </c>
      <c r="T120" s="117" t="s">
        <v>501</v>
      </c>
      <c r="U120" s="324">
        <v>3063</v>
      </c>
      <c r="V120" s="88" t="s">
        <v>81</v>
      </c>
      <c r="W120" s="325">
        <v>56450</v>
      </c>
      <c r="X120" s="324">
        <v>3930800050262</v>
      </c>
      <c r="Y120" s="88" t="s">
        <v>30</v>
      </c>
      <c r="Z120" s="326">
        <v>35341</v>
      </c>
      <c r="AA120" s="88" t="s">
        <v>106</v>
      </c>
      <c r="AB120" s="88">
        <v>0.5</v>
      </c>
      <c r="AC120" s="88">
        <v>1</v>
      </c>
      <c r="AD120" s="88">
        <f t="shared" si="23"/>
        <v>1.5</v>
      </c>
      <c r="AE120" s="88">
        <v>0.5</v>
      </c>
      <c r="AF120" s="88">
        <v>1</v>
      </c>
      <c r="AG120" s="88">
        <f t="shared" si="24"/>
        <v>1.5</v>
      </c>
      <c r="AH120" s="88">
        <v>0.5</v>
      </c>
      <c r="AI120" s="88">
        <v>1</v>
      </c>
      <c r="AJ120" s="88">
        <f t="shared" si="25"/>
        <v>1.5</v>
      </c>
      <c r="AK120" s="88">
        <v>0.5</v>
      </c>
      <c r="AL120" s="88">
        <v>1.5</v>
      </c>
      <c r="AM120" s="88">
        <f t="shared" si="26"/>
        <v>2</v>
      </c>
      <c r="AN120" s="88">
        <v>0.5</v>
      </c>
      <c r="AO120" s="88">
        <v>1</v>
      </c>
      <c r="AP120" s="88">
        <f t="shared" si="27"/>
        <v>1.5</v>
      </c>
      <c r="AQ120" s="88"/>
      <c r="AR120" s="23">
        <v>95</v>
      </c>
      <c r="AS120" s="23">
        <v>65</v>
      </c>
      <c r="AT120" s="181">
        <v>4</v>
      </c>
      <c r="AU120" s="9"/>
      <c r="AV120" s="9"/>
      <c r="AW120" s="9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</row>
    <row r="121" spans="1:64" s="249" customFormat="1" ht="23.25" customHeight="1">
      <c r="A121" s="100">
        <v>59</v>
      </c>
      <c r="B121" s="260" t="s">
        <v>460</v>
      </c>
      <c r="C121" s="104" t="s">
        <v>89</v>
      </c>
      <c r="D121" s="317" t="s">
        <v>183</v>
      </c>
      <c r="E121" s="39" t="s">
        <v>26</v>
      </c>
      <c r="F121" s="96" t="s">
        <v>184</v>
      </c>
      <c r="G121" s="39" t="s">
        <v>69</v>
      </c>
      <c r="H121" s="39">
        <v>285</v>
      </c>
      <c r="I121" s="39">
        <v>49</v>
      </c>
      <c r="J121" s="39">
        <v>50</v>
      </c>
      <c r="K121" s="39">
        <v>100</v>
      </c>
      <c r="L121" s="101">
        <f t="shared" si="21"/>
        <v>484</v>
      </c>
      <c r="M121" s="171">
        <v>270</v>
      </c>
      <c r="N121" s="171">
        <v>7</v>
      </c>
      <c r="O121" s="62">
        <v>140</v>
      </c>
      <c r="P121" s="216">
        <v>108.33</v>
      </c>
      <c r="Q121" s="62">
        <f t="shared" si="22"/>
        <v>248.32999999999998</v>
      </c>
      <c r="R121" s="189" t="s">
        <v>479</v>
      </c>
      <c r="S121" s="200">
        <v>11</v>
      </c>
      <c r="T121" s="341" t="s">
        <v>501</v>
      </c>
      <c r="U121" s="342">
        <v>2787</v>
      </c>
      <c r="V121" s="100" t="s">
        <v>51</v>
      </c>
      <c r="W121" s="343">
        <v>30850</v>
      </c>
      <c r="X121" s="342">
        <v>3930400155717</v>
      </c>
      <c r="Y121" s="100" t="s">
        <v>52</v>
      </c>
      <c r="Z121" s="318">
        <v>40316</v>
      </c>
      <c r="AA121" s="100" t="s">
        <v>115</v>
      </c>
      <c r="AB121" s="100">
        <v>1</v>
      </c>
      <c r="AC121" s="100">
        <v>1</v>
      </c>
      <c r="AD121" s="100">
        <f t="shared" si="23"/>
        <v>2</v>
      </c>
      <c r="AE121" s="100">
        <v>0.5</v>
      </c>
      <c r="AF121" s="100">
        <v>1</v>
      </c>
      <c r="AG121" s="100">
        <f t="shared" si="24"/>
        <v>1.5</v>
      </c>
      <c r="AH121" s="100">
        <v>0.5</v>
      </c>
      <c r="AI121" s="100">
        <v>1</v>
      </c>
      <c r="AJ121" s="100">
        <f t="shared" si="25"/>
        <v>1.5</v>
      </c>
      <c r="AK121" s="100">
        <v>1</v>
      </c>
      <c r="AL121" s="100">
        <v>1</v>
      </c>
      <c r="AM121" s="100">
        <f t="shared" si="26"/>
        <v>2</v>
      </c>
      <c r="AN121" s="100">
        <v>0.5</v>
      </c>
      <c r="AO121" s="100">
        <v>1</v>
      </c>
      <c r="AP121" s="100">
        <f t="shared" si="27"/>
        <v>1.5</v>
      </c>
      <c r="AQ121" s="100"/>
      <c r="AR121" s="23">
        <v>89</v>
      </c>
      <c r="AS121" s="23">
        <v>59</v>
      </c>
      <c r="AT121" s="181">
        <v>8</v>
      </c>
      <c r="AU121" s="9"/>
      <c r="AV121" s="9"/>
      <c r="AW121" s="9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</row>
    <row r="122" spans="1:64" s="249" customFormat="1">
      <c r="D122" s="2"/>
      <c r="E122" s="3"/>
      <c r="F122" s="41"/>
      <c r="G122" s="42"/>
      <c r="H122" s="42"/>
      <c r="I122" s="42"/>
      <c r="J122" s="42"/>
      <c r="K122" s="42"/>
      <c r="L122" s="42"/>
      <c r="M122" s="42"/>
      <c r="N122" s="42"/>
      <c r="O122" s="83"/>
      <c r="P122" s="217"/>
      <c r="Q122" s="83"/>
      <c r="R122" s="83"/>
      <c r="S122" s="83"/>
      <c r="T122" s="83"/>
      <c r="Z122" s="5"/>
      <c r="AT122" s="3"/>
      <c r="AU122" s="9"/>
      <c r="AV122" s="9"/>
      <c r="AW122" s="9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</row>
    <row r="123" spans="1:64">
      <c r="D123" s="304" t="s">
        <v>318</v>
      </c>
      <c r="E123" s="305"/>
      <c r="F123" s="306" t="s">
        <v>319</v>
      </c>
    </row>
    <row r="141" spans="4:64" s="249" customFormat="1">
      <c r="D141" s="2"/>
      <c r="E141" s="3"/>
      <c r="F141" s="2"/>
      <c r="G141" s="3"/>
      <c r="H141" s="3"/>
      <c r="I141" s="3"/>
      <c r="J141" s="3"/>
      <c r="K141" s="3"/>
      <c r="L141" s="3"/>
      <c r="M141" s="3"/>
      <c r="N141" s="3"/>
      <c r="O141" s="57"/>
      <c r="P141" s="215"/>
      <c r="Q141" s="57"/>
      <c r="R141" s="255"/>
      <c r="S141" s="255"/>
      <c r="T141" s="255"/>
      <c r="Z141" s="5"/>
      <c r="AT141" s="3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</row>
    <row r="143" spans="4:64" s="249" customFormat="1">
      <c r="D143" s="2"/>
      <c r="E143" s="3"/>
      <c r="F143" s="2"/>
      <c r="G143" s="3"/>
      <c r="H143" s="3"/>
      <c r="I143" s="3"/>
      <c r="J143" s="3"/>
      <c r="K143" s="3"/>
      <c r="L143" s="3"/>
      <c r="M143" s="3"/>
      <c r="N143" s="3"/>
      <c r="O143" s="57"/>
      <c r="P143" s="215"/>
      <c r="Q143" s="57"/>
      <c r="R143" s="255"/>
      <c r="S143" s="255"/>
      <c r="T143" s="255"/>
      <c r="Z143" s="5"/>
      <c r="AT143" s="3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</row>
  </sheetData>
  <autoFilter ref="A4:BL121">
    <filterColumn colId="2"/>
  </autoFilter>
  <mergeCells count="22">
    <mergeCell ref="AE3:AF3"/>
    <mergeCell ref="AH3:AI3"/>
    <mergeCell ref="AK3:AL3"/>
    <mergeCell ref="AN3:AO3"/>
    <mergeCell ref="W3:W4"/>
    <mergeCell ref="X3:X4"/>
    <mergeCell ref="Y3:Y4"/>
    <mergeCell ref="Z3:Z4"/>
    <mergeCell ref="AA3:AA4"/>
    <mergeCell ref="AB3:AC3"/>
    <mergeCell ref="V3:V4"/>
    <mergeCell ref="A3:A4"/>
    <mergeCell ref="C3:C4"/>
    <mergeCell ref="D3:D4"/>
    <mergeCell ref="E3:E4"/>
    <mergeCell ref="F3:F4"/>
    <mergeCell ref="G3:G4"/>
    <mergeCell ref="H3:K3"/>
    <mergeCell ref="M3:N3"/>
    <mergeCell ref="O3:Q3"/>
    <mergeCell ref="R3:T3"/>
    <mergeCell ref="U3:U4"/>
  </mergeCells>
  <pageMargins left="0.19685039370078741" right="0.19685039370078741" top="0.39370078740157483" bottom="0.19685039370078741" header="0.51181102362204722" footer="0.51181102362204722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AF144"/>
  <sheetViews>
    <sheetView view="pageBreakPreview" zoomScaleSheetLayoutView="100" workbookViewId="0">
      <pane xSplit="4" ySplit="4" topLeftCell="E23" activePane="bottomRight" state="frozen"/>
      <selection pane="topRight" activeCell="D1" sqref="D1"/>
      <selection pane="bottomLeft" activeCell="A5" sqref="A5"/>
      <selection pane="bottomRight" activeCell="E11" sqref="E11"/>
    </sheetView>
    <sheetView workbookViewId="1"/>
  </sheetViews>
  <sheetFormatPr defaultRowHeight="21"/>
  <cols>
    <col min="1" max="2" width="4.75" style="83" customWidth="1"/>
    <col min="3" max="3" width="15.5" style="46" customWidth="1"/>
    <col min="4" max="4" width="15.625" style="83" hidden="1" customWidth="1"/>
    <col min="5" max="5" width="11.5" style="83" customWidth="1"/>
    <col min="6" max="6" width="10.25" style="47" customWidth="1"/>
    <col min="7" max="7" width="10.625" style="83" customWidth="1"/>
    <col min="8" max="8" width="10.625" style="217" customWidth="1"/>
    <col min="9" max="9" width="10.625" style="83" customWidth="1"/>
    <col min="10" max="10" width="9.625" style="120" customWidth="1"/>
    <col min="11" max="11" width="11.625" style="83" customWidth="1"/>
    <col min="12" max="14" width="7.625" style="119" customWidth="1"/>
    <col min="15" max="15" width="7.625" style="120" customWidth="1"/>
    <col min="16" max="17" width="7.625" style="47" customWidth="1"/>
    <col min="18" max="21" width="7.625" style="120" customWidth="1"/>
    <col min="22" max="23" width="7.625" style="118" customWidth="1"/>
    <col min="24" max="24" width="4.875" style="47" customWidth="1"/>
    <col min="25" max="25" width="24.625" style="219" customWidth="1"/>
    <col min="26" max="26" width="8.625" style="219" customWidth="1"/>
    <col min="27" max="27" width="8.625" style="47" customWidth="1"/>
    <col min="28" max="28" width="9" style="83"/>
    <col min="29" max="29" width="6.25" style="83" customWidth="1"/>
    <col min="30" max="30" width="4.75" style="83" customWidth="1"/>
    <col min="31" max="16384" width="9" style="83"/>
  </cols>
  <sheetData>
    <row r="1" spans="1:32">
      <c r="A1" s="185"/>
      <c r="B1" s="185" t="s">
        <v>320</v>
      </c>
      <c r="C1" s="185"/>
      <c r="D1" s="185"/>
      <c r="G1" s="185"/>
      <c r="H1" s="211"/>
      <c r="I1" s="185"/>
      <c r="J1" s="186"/>
      <c r="L1" s="186"/>
      <c r="M1" s="186"/>
      <c r="N1" s="186"/>
      <c r="O1" s="186"/>
      <c r="P1" s="185"/>
      <c r="Q1" s="185"/>
      <c r="R1" s="186"/>
      <c r="S1" s="186"/>
      <c r="T1" s="186"/>
      <c r="U1" s="186"/>
      <c r="V1" s="185"/>
      <c r="W1" s="185"/>
      <c r="Y1" s="218"/>
    </row>
    <row r="3" spans="1:32" ht="21" customHeight="1">
      <c r="A3" s="48" t="s">
        <v>1</v>
      </c>
      <c r="B3" s="48" t="s">
        <v>1</v>
      </c>
      <c r="C3" s="48" t="s">
        <v>321</v>
      </c>
      <c r="D3" s="48" t="s">
        <v>322</v>
      </c>
      <c r="E3" s="48" t="s">
        <v>462</v>
      </c>
      <c r="F3" s="240" t="s">
        <v>12</v>
      </c>
      <c r="G3" s="48" t="s">
        <v>469</v>
      </c>
      <c r="H3" s="212" t="s">
        <v>502</v>
      </c>
      <c r="I3" s="48" t="s">
        <v>16</v>
      </c>
      <c r="J3" s="121" t="s">
        <v>467</v>
      </c>
      <c r="K3" s="48"/>
      <c r="L3" s="187" t="s">
        <v>323</v>
      </c>
      <c r="M3" s="187" t="s">
        <v>323</v>
      </c>
      <c r="N3" s="187" t="s">
        <v>323</v>
      </c>
      <c r="O3" s="190" t="s">
        <v>323</v>
      </c>
      <c r="P3" s="48" t="s">
        <v>323</v>
      </c>
      <c r="Q3" s="48" t="s">
        <v>323</v>
      </c>
      <c r="R3" s="187" t="s">
        <v>323</v>
      </c>
      <c r="S3" s="190" t="s">
        <v>323</v>
      </c>
      <c r="T3" s="190" t="s">
        <v>499</v>
      </c>
      <c r="U3" s="121" t="s">
        <v>469</v>
      </c>
      <c r="V3" s="449" t="s">
        <v>469</v>
      </c>
      <c r="W3" s="449"/>
      <c r="X3" s="221" t="s">
        <v>1</v>
      </c>
      <c r="Y3" s="447" t="s">
        <v>2</v>
      </c>
      <c r="Z3" s="447" t="s">
        <v>5</v>
      </c>
      <c r="AA3" s="220" t="s">
        <v>12</v>
      </c>
      <c r="AB3" s="48" t="s">
        <v>324</v>
      </c>
      <c r="AC3" s="48" t="s">
        <v>1</v>
      </c>
      <c r="AD3" s="48" t="s">
        <v>1</v>
      </c>
      <c r="AE3" s="83" t="s">
        <v>465</v>
      </c>
      <c r="AF3" s="83" t="s">
        <v>465</v>
      </c>
    </row>
    <row r="4" spans="1:32" ht="21" customHeight="1">
      <c r="A4" s="49"/>
      <c r="B4" s="49" t="s">
        <v>464</v>
      </c>
      <c r="C4" s="50"/>
      <c r="D4" s="49" t="s">
        <v>325</v>
      </c>
      <c r="E4" s="49"/>
      <c r="F4" s="222"/>
      <c r="G4" s="49">
        <v>170</v>
      </c>
      <c r="H4" s="213">
        <v>130</v>
      </c>
      <c r="I4" s="49">
        <v>300</v>
      </c>
      <c r="J4" s="122" t="s">
        <v>468</v>
      </c>
      <c r="K4" s="49"/>
      <c r="L4" s="188" t="s">
        <v>326</v>
      </c>
      <c r="M4" s="188" t="s">
        <v>327</v>
      </c>
      <c r="N4" s="188" t="s">
        <v>328</v>
      </c>
      <c r="O4" s="122" t="s">
        <v>329</v>
      </c>
      <c r="P4" s="49" t="s">
        <v>326</v>
      </c>
      <c r="Q4" s="49" t="s">
        <v>327</v>
      </c>
      <c r="R4" s="188" t="s">
        <v>328</v>
      </c>
      <c r="S4" s="122" t="s">
        <v>329</v>
      </c>
      <c r="T4" s="122"/>
      <c r="U4" s="122">
        <v>300</v>
      </c>
      <c r="V4" s="450">
        <v>300</v>
      </c>
      <c r="W4" s="450"/>
      <c r="X4" s="223" t="s">
        <v>464</v>
      </c>
      <c r="Y4" s="448"/>
      <c r="Z4" s="448"/>
      <c r="AA4" s="222"/>
      <c r="AB4" s="49"/>
      <c r="AC4" s="49" t="s">
        <v>330</v>
      </c>
      <c r="AD4" s="49" t="s">
        <v>464</v>
      </c>
      <c r="AE4" s="83" t="s">
        <v>16</v>
      </c>
      <c r="AF4" s="83" t="s">
        <v>466</v>
      </c>
    </row>
    <row r="5" spans="1:32">
      <c r="A5" s="51">
        <v>9</v>
      </c>
      <c r="B5" s="51">
        <v>20</v>
      </c>
      <c r="C5" s="52" t="s">
        <v>88</v>
      </c>
      <c r="D5" s="51"/>
      <c r="E5" s="198" t="s">
        <v>453</v>
      </c>
      <c r="F5" s="224" t="s">
        <v>89</v>
      </c>
      <c r="G5" s="51">
        <v>161</v>
      </c>
      <c r="H5" s="214">
        <v>97.5</v>
      </c>
      <c r="I5" s="51">
        <f t="shared" ref="I5:I36" si="0">SUM(G5:H5)</f>
        <v>258.5</v>
      </c>
      <c r="J5" s="191" t="s">
        <v>333</v>
      </c>
      <c r="K5" s="198"/>
      <c r="L5" s="176" t="s">
        <v>333</v>
      </c>
      <c r="M5" s="176" t="s">
        <v>335</v>
      </c>
      <c r="N5" s="176" t="s">
        <v>334</v>
      </c>
      <c r="O5" s="191" t="s">
        <v>333</v>
      </c>
      <c r="P5" s="51">
        <v>3</v>
      </c>
      <c r="Q5" s="51">
        <v>1</v>
      </c>
      <c r="R5" s="176">
        <v>2</v>
      </c>
      <c r="S5" s="191">
        <v>3</v>
      </c>
      <c r="T5" s="176">
        <f t="shared" ref="T5:T36" si="1">SUM(P5:S5)</f>
        <v>9</v>
      </c>
      <c r="U5" s="191" t="s">
        <v>484</v>
      </c>
      <c r="V5" s="192">
        <v>9</v>
      </c>
      <c r="W5" s="192" t="s">
        <v>500</v>
      </c>
      <c r="X5" s="225">
        <v>20</v>
      </c>
      <c r="Y5" s="226" t="s">
        <v>87</v>
      </c>
      <c r="Z5" s="252" t="s">
        <v>28</v>
      </c>
      <c r="AA5" s="224" t="s">
        <v>89</v>
      </c>
      <c r="AB5" s="51"/>
      <c r="AC5" s="51">
        <v>1</v>
      </c>
      <c r="AD5" s="51">
        <v>20</v>
      </c>
      <c r="AE5" s="227">
        <v>1</v>
      </c>
      <c r="AF5" s="253">
        <v>1</v>
      </c>
    </row>
    <row r="6" spans="1:32">
      <c r="A6" s="57">
        <v>11</v>
      </c>
      <c r="B6" s="57">
        <v>74</v>
      </c>
      <c r="C6" s="58" t="s">
        <v>217</v>
      </c>
      <c r="D6" s="57"/>
      <c r="E6" s="195" t="s">
        <v>453</v>
      </c>
      <c r="F6" s="228" t="s">
        <v>218</v>
      </c>
      <c r="G6" s="57">
        <v>158</v>
      </c>
      <c r="H6" s="215">
        <v>97.5</v>
      </c>
      <c r="I6" s="57">
        <f t="shared" si="0"/>
        <v>255.5</v>
      </c>
      <c r="J6" s="123" t="s">
        <v>333</v>
      </c>
      <c r="K6" s="195"/>
      <c r="L6" s="124" t="s">
        <v>333</v>
      </c>
      <c r="M6" s="124" t="s">
        <v>335</v>
      </c>
      <c r="N6" s="124" t="s">
        <v>334</v>
      </c>
      <c r="O6" s="123" t="s">
        <v>333</v>
      </c>
      <c r="P6" s="57">
        <v>3</v>
      </c>
      <c r="Q6" s="57">
        <v>1</v>
      </c>
      <c r="R6" s="124">
        <v>2</v>
      </c>
      <c r="S6" s="123">
        <v>3</v>
      </c>
      <c r="T6" s="124">
        <f t="shared" si="1"/>
        <v>9</v>
      </c>
      <c r="U6" s="123" t="s">
        <v>494</v>
      </c>
      <c r="V6" s="117">
        <v>12</v>
      </c>
      <c r="W6" s="117" t="s">
        <v>500</v>
      </c>
      <c r="X6" s="229">
        <v>74</v>
      </c>
      <c r="Y6" s="230" t="s">
        <v>216</v>
      </c>
      <c r="Z6" s="231" t="s">
        <v>28</v>
      </c>
      <c r="AA6" s="228" t="s">
        <v>218</v>
      </c>
      <c r="AB6" s="57"/>
      <c r="AC6" s="57">
        <v>2</v>
      </c>
      <c r="AD6" s="57">
        <v>74</v>
      </c>
      <c r="AE6" s="232">
        <v>2</v>
      </c>
      <c r="AF6" s="233">
        <v>2</v>
      </c>
    </row>
    <row r="7" spans="1:32">
      <c r="A7" s="57">
        <v>2</v>
      </c>
      <c r="B7" s="57">
        <v>75</v>
      </c>
      <c r="C7" s="58" t="s">
        <v>345</v>
      </c>
      <c r="D7" s="57" t="s">
        <v>332</v>
      </c>
      <c r="E7" s="195" t="s">
        <v>454</v>
      </c>
      <c r="F7" s="228" t="s">
        <v>218</v>
      </c>
      <c r="G7" s="57">
        <v>155</v>
      </c>
      <c r="H7" s="215">
        <v>119.17</v>
      </c>
      <c r="I7" s="57">
        <f t="shared" si="0"/>
        <v>274.17</v>
      </c>
      <c r="J7" s="123" t="s">
        <v>333</v>
      </c>
      <c r="K7" s="195"/>
      <c r="L7" s="124" t="s">
        <v>333</v>
      </c>
      <c r="M7" s="124" t="s">
        <v>333</v>
      </c>
      <c r="N7" s="124" t="s">
        <v>334</v>
      </c>
      <c r="O7" s="123" t="s">
        <v>333</v>
      </c>
      <c r="P7" s="57">
        <v>3</v>
      </c>
      <c r="Q7" s="57">
        <v>3</v>
      </c>
      <c r="R7" s="124">
        <v>2</v>
      </c>
      <c r="S7" s="123">
        <v>3</v>
      </c>
      <c r="T7" s="124">
        <f t="shared" si="1"/>
        <v>11</v>
      </c>
      <c r="U7" s="123" t="s">
        <v>472</v>
      </c>
      <c r="V7" s="117">
        <v>3</v>
      </c>
      <c r="W7" s="117" t="s">
        <v>500</v>
      </c>
      <c r="X7" s="229">
        <v>75</v>
      </c>
      <c r="Y7" s="230" t="s">
        <v>219</v>
      </c>
      <c r="Z7" s="231" t="s">
        <v>28</v>
      </c>
      <c r="AA7" s="228" t="s">
        <v>218</v>
      </c>
      <c r="AB7" s="57" t="s">
        <v>332</v>
      </c>
      <c r="AC7" s="57">
        <v>3</v>
      </c>
      <c r="AD7" s="57">
        <v>75</v>
      </c>
      <c r="AE7" s="232">
        <v>14</v>
      </c>
      <c r="AF7" s="233">
        <v>1</v>
      </c>
    </row>
    <row r="8" spans="1:32">
      <c r="A8" s="57">
        <v>8</v>
      </c>
      <c r="B8" s="57">
        <v>76</v>
      </c>
      <c r="C8" s="58" t="s">
        <v>222</v>
      </c>
      <c r="D8" s="57"/>
      <c r="E8" s="195" t="s">
        <v>453</v>
      </c>
      <c r="F8" s="228" t="s">
        <v>218</v>
      </c>
      <c r="G8" s="57">
        <v>163</v>
      </c>
      <c r="H8" s="215">
        <v>97.5</v>
      </c>
      <c r="I8" s="57">
        <f t="shared" si="0"/>
        <v>260.5</v>
      </c>
      <c r="J8" s="124" t="s">
        <v>336</v>
      </c>
      <c r="K8" s="195"/>
      <c r="L8" s="124" t="s">
        <v>333</v>
      </c>
      <c r="M8" s="124" t="s">
        <v>335</v>
      </c>
      <c r="N8" s="124" t="s">
        <v>333</v>
      </c>
      <c r="O8" s="124" t="s">
        <v>334</v>
      </c>
      <c r="P8" s="57">
        <v>3</v>
      </c>
      <c r="Q8" s="57">
        <v>1</v>
      </c>
      <c r="R8" s="124">
        <v>3</v>
      </c>
      <c r="S8" s="124">
        <v>2</v>
      </c>
      <c r="T8" s="124">
        <f t="shared" si="1"/>
        <v>9</v>
      </c>
      <c r="U8" s="124" t="s">
        <v>483</v>
      </c>
      <c r="V8" s="116">
        <v>8</v>
      </c>
      <c r="W8" s="116" t="s">
        <v>500</v>
      </c>
      <c r="X8" s="229">
        <v>76</v>
      </c>
      <c r="Y8" s="230" t="s">
        <v>221</v>
      </c>
      <c r="Z8" s="231" t="s">
        <v>28</v>
      </c>
      <c r="AA8" s="228" t="s">
        <v>218</v>
      </c>
      <c r="AB8" s="57"/>
      <c r="AC8" s="57">
        <v>4</v>
      </c>
      <c r="AD8" s="57">
        <v>76</v>
      </c>
      <c r="AE8" s="232">
        <v>7</v>
      </c>
      <c r="AF8" s="233">
        <v>7</v>
      </c>
    </row>
    <row r="9" spans="1:32">
      <c r="A9" s="57">
        <v>6</v>
      </c>
      <c r="B9" s="57">
        <v>1</v>
      </c>
      <c r="C9" s="58" t="s">
        <v>331</v>
      </c>
      <c r="D9" s="57" t="s">
        <v>332</v>
      </c>
      <c r="E9" s="195" t="s">
        <v>453</v>
      </c>
      <c r="F9" s="228" t="s">
        <v>31</v>
      </c>
      <c r="G9" s="57">
        <v>152</v>
      </c>
      <c r="H9" s="215">
        <v>119.17</v>
      </c>
      <c r="I9" s="57">
        <f t="shared" si="0"/>
        <v>271.17</v>
      </c>
      <c r="J9" s="124" t="s">
        <v>334</v>
      </c>
      <c r="K9" s="195"/>
      <c r="L9" s="124" t="s">
        <v>333</v>
      </c>
      <c r="M9" s="124" t="s">
        <v>333</v>
      </c>
      <c r="N9" s="124" t="s">
        <v>333</v>
      </c>
      <c r="O9" s="124" t="s">
        <v>334</v>
      </c>
      <c r="P9" s="57">
        <v>3</v>
      </c>
      <c r="Q9" s="57">
        <v>3</v>
      </c>
      <c r="R9" s="124">
        <v>3</v>
      </c>
      <c r="S9" s="124">
        <v>2</v>
      </c>
      <c r="T9" s="124">
        <f t="shared" si="1"/>
        <v>11</v>
      </c>
      <c r="U9" s="124" t="s">
        <v>486</v>
      </c>
      <c r="V9" s="116">
        <v>13</v>
      </c>
      <c r="W9" s="116" t="s">
        <v>501</v>
      </c>
      <c r="X9" s="229">
        <v>1</v>
      </c>
      <c r="Y9" s="230" t="s">
        <v>25</v>
      </c>
      <c r="Z9" s="231" t="s">
        <v>28</v>
      </c>
      <c r="AA9" s="228" t="s">
        <v>31</v>
      </c>
      <c r="AB9" s="57" t="s">
        <v>332</v>
      </c>
      <c r="AC9" s="57">
        <v>5</v>
      </c>
      <c r="AD9" s="57">
        <v>1</v>
      </c>
      <c r="AE9" s="232">
        <v>8</v>
      </c>
      <c r="AF9" s="233">
        <v>8</v>
      </c>
    </row>
    <row r="10" spans="1:32">
      <c r="A10" s="57">
        <v>3</v>
      </c>
      <c r="B10" s="57">
        <v>21</v>
      </c>
      <c r="C10" s="58" t="s">
        <v>338</v>
      </c>
      <c r="D10" s="57" t="s">
        <v>339</v>
      </c>
      <c r="E10" s="195" t="s">
        <v>453</v>
      </c>
      <c r="F10" s="228" t="s">
        <v>89</v>
      </c>
      <c r="G10" s="57">
        <v>166</v>
      </c>
      <c r="H10" s="215">
        <v>119.17</v>
      </c>
      <c r="I10" s="57">
        <f t="shared" si="0"/>
        <v>285.17</v>
      </c>
      <c r="J10" s="123" t="s">
        <v>336</v>
      </c>
      <c r="K10" s="195"/>
      <c r="L10" s="124" t="s">
        <v>333</v>
      </c>
      <c r="M10" s="124" t="s">
        <v>333</v>
      </c>
      <c r="N10" s="124" t="s">
        <v>334</v>
      </c>
      <c r="O10" s="123" t="s">
        <v>333</v>
      </c>
      <c r="P10" s="57">
        <v>3</v>
      </c>
      <c r="Q10" s="57">
        <v>3</v>
      </c>
      <c r="R10" s="124">
        <v>2</v>
      </c>
      <c r="S10" s="123">
        <v>3</v>
      </c>
      <c r="T10" s="124">
        <f t="shared" si="1"/>
        <v>11</v>
      </c>
      <c r="U10" s="123" t="s">
        <v>474</v>
      </c>
      <c r="V10" s="117">
        <v>5</v>
      </c>
      <c r="W10" s="117" t="s">
        <v>500</v>
      </c>
      <c r="X10" s="229">
        <v>21</v>
      </c>
      <c r="Y10" s="230" t="s">
        <v>90</v>
      </c>
      <c r="Z10" s="231" t="s">
        <v>28</v>
      </c>
      <c r="AA10" s="228" t="s">
        <v>89</v>
      </c>
      <c r="AB10" s="57" t="s">
        <v>339</v>
      </c>
      <c r="AC10" s="57">
        <v>6</v>
      </c>
      <c r="AD10" s="57">
        <v>21</v>
      </c>
      <c r="AE10" s="232">
        <v>3</v>
      </c>
      <c r="AF10" s="233">
        <v>3</v>
      </c>
    </row>
    <row r="11" spans="1:32">
      <c r="A11" s="57">
        <v>1</v>
      </c>
      <c r="B11" s="57">
        <v>77</v>
      </c>
      <c r="C11" s="58" t="s">
        <v>224</v>
      </c>
      <c r="D11" s="57" t="s">
        <v>332</v>
      </c>
      <c r="E11" s="195" t="s">
        <v>453</v>
      </c>
      <c r="F11" s="228" t="s">
        <v>218</v>
      </c>
      <c r="G11" s="57">
        <v>167</v>
      </c>
      <c r="H11" s="215">
        <v>130</v>
      </c>
      <c r="I11" s="57">
        <f t="shared" si="0"/>
        <v>297</v>
      </c>
      <c r="J11" s="123" t="s">
        <v>333</v>
      </c>
      <c r="K11" s="195"/>
      <c r="L11" s="124" t="s">
        <v>333</v>
      </c>
      <c r="M11" s="124" t="s">
        <v>333</v>
      </c>
      <c r="N11" s="124" t="s">
        <v>333</v>
      </c>
      <c r="O11" s="123" t="s">
        <v>333</v>
      </c>
      <c r="P11" s="57">
        <v>3</v>
      </c>
      <c r="Q11" s="57">
        <v>3</v>
      </c>
      <c r="R11" s="124">
        <v>3</v>
      </c>
      <c r="S11" s="123">
        <v>3</v>
      </c>
      <c r="T11" s="124">
        <f t="shared" si="1"/>
        <v>12</v>
      </c>
      <c r="U11" s="123" t="s">
        <v>471</v>
      </c>
      <c r="V11" s="117">
        <v>2</v>
      </c>
      <c r="W11" s="117" t="s">
        <v>500</v>
      </c>
      <c r="X11" s="229">
        <v>77</v>
      </c>
      <c r="Y11" s="230" t="s">
        <v>223</v>
      </c>
      <c r="Z11" s="231" t="s">
        <v>28</v>
      </c>
      <c r="AA11" s="228" t="s">
        <v>218</v>
      </c>
      <c r="AB11" s="57" t="s">
        <v>332</v>
      </c>
      <c r="AC11" s="57">
        <v>7</v>
      </c>
      <c r="AD11" s="57">
        <v>77</v>
      </c>
      <c r="AE11" s="232">
        <v>4</v>
      </c>
      <c r="AF11" s="233">
        <v>4</v>
      </c>
    </row>
    <row r="12" spans="1:32">
      <c r="A12" s="57">
        <v>10</v>
      </c>
      <c r="B12" s="57">
        <v>78</v>
      </c>
      <c r="C12" s="58" t="s">
        <v>346</v>
      </c>
      <c r="D12" s="57" t="s">
        <v>332</v>
      </c>
      <c r="E12" s="195" t="s">
        <v>453</v>
      </c>
      <c r="F12" s="228" t="s">
        <v>218</v>
      </c>
      <c r="G12" s="57">
        <v>158</v>
      </c>
      <c r="H12" s="215">
        <v>97.5</v>
      </c>
      <c r="I12" s="57">
        <f t="shared" si="0"/>
        <v>255.5</v>
      </c>
      <c r="J12" s="124" t="s">
        <v>334</v>
      </c>
      <c r="K12" s="195"/>
      <c r="L12" s="124" t="s">
        <v>334</v>
      </c>
      <c r="M12" s="124" t="s">
        <v>333</v>
      </c>
      <c r="N12" s="124" t="s">
        <v>334</v>
      </c>
      <c r="O12" s="124" t="s">
        <v>334</v>
      </c>
      <c r="P12" s="57">
        <v>2</v>
      </c>
      <c r="Q12" s="57">
        <v>3</v>
      </c>
      <c r="R12" s="124">
        <v>2</v>
      </c>
      <c r="S12" s="124">
        <v>2</v>
      </c>
      <c r="T12" s="124">
        <f t="shared" si="1"/>
        <v>9</v>
      </c>
      <c r="U12" s="124" t="s">
        <v>493</v>
      </c>
      <c r="V12" s="116">
        <v>11</v>
      </c>
      <c r="W12" s="116" t="s">
        <v>500</v>
      </c>
      <c r="X12" s="229">
        <v>78</v>
      </c>
      <c r="Y12" s="230" t="s">
        <v>225</v>
      </c>
      <c r="Z12" s="231" t="s">
        <v>28</v>
      </c>
      <c r="AA12" s="228" t="s">
        <v>218</v>
      </c>
      <c r="AB12" s="57" t="s">
        <v>332</v>
      </c>
      <c r="AC12" s="57">
        <v>8</v>
      </c>
      <c r="AD12" s="57">
        <v>78</v>
      </c>
      <c r="AE12" s="232">
        <v>9</v>
      </c>
      <c r="AF12" s="233">
        <v>9</v>
      </c>
    </row>
    <row r="13" spans="1:32">
      <c r="A13" s="57">
        <v>13</v>
      </c>
      <c r="B13" s="57">
        <v>2</v>
      </c>
      <c r="C13" s="58" t="s">
        <v>34</v>
      </c>
      <c r="D13" s="57"/>
      <c r="E13" s="195" t="s">
        <v>453</v>
      </c>
      <c r="F13" s="228" t="s">
        <v>31</v>
      </c>
      <c r="G13" s="57">
        <v>160</v>
      </c>
      <c r="H13" s="215">
        <v>75.83</v>
      </c>
      <c r="I13" s="57">
        <f t="shared" si="0"/>
        <v>235.82999999999998</v>
      </c>
      <c r="J13" s="124" t="s">
        <v>333</v>
      </c>
      <c r="K13" s="195"/>
      <c r="L13" s="124" t="s">
        <v>333</v>
      </c>
      <c r="M13" s="124" t="s">
        <v>335</v>
      </c>
      <c r="N13" s="124" t="s">
        <v>334</v>
      </c>
      <c r="O13" s="124" t="s">
        <v>336</v>
      </c>
      <c r="P13" s="57">
        <v>3</v>
      </c>
      <c r="Q13" s="57">
        <v>1</v>
      </c>
      <c r="R13" s="124">
        <v>2</v>
      </c>
      <c r="S13" s="124">
        <v>1</v>
      </c>
      <c r="T13" s="124">
        <f t="shared" si="1"/>
        <v>7</v>
      </c>
      <c r="U13" s="124" t="s">
        <v>485</v>
      </c>
      <c r="V13" s="116">
        <v>10</v>
      </c>
      <c r="W13" s="116" t="s">
        <v>500</v>
      </c>
      <c r="X13" s="229">
        <v>2</v>
      </c>
      <c r="Y13" s="230" t="s">
        <v>33</v>
      </c>
      <c r="Z13" s="231" t="s">
        <v>28</v>
      </c>
      <c r="AA13" s="228" t="s">
        <v>31</v>
      </c>
      <c r="AB13" s="57"/>
      <c r="AC13" s="57">
        <v>9</v>
      </c>
      <c r="AD13" s="57">
        <v>2</v>
      </c>
      <c r="AE13" s="232">
        <v>10</v>
      </c>
      <c r="AF13" s="233">
        <v>10</v>
      </c>
    </row>
    <row r="14" spans="1:32">
      <c r="A14" s="57">
        <v>2</v>
      </c>
      <c r="B14" s="57">
        <v>22</v>
      </c>
      <c r="C14" s="58" t="s">
        <v>93</v>
      </c>
      <c r="D14" s="57" t="s">
        <v>332</v>
      </c>
      <c r="E14" s="195" t="s">
        <v>453</v>
      </c>
      <c r="F14" s="228" t="s">
        <v>89</v>
      </c>
      <c r="G14" s="57">
        <v>164</v>
      </c>
      <c r="H14" s="215">
        <v>130</v>
      </c>
      <c r="I14" s="57">
        <f t="shared" si="0"/>
        <v>294</v>
      </c>
      <c r="J14" s="123" t="s">
        <v>333</v>
      </c>
      <c r="K14" s="195"/>
      <c r="L14" s="124" t="s">
        <v>333</v>
      </c>
      <c r="M14" s="124" t="s">
        <v>333</v>
      </c>
      <c r="N14" s="124" t="s">
        <v>333</v>
      </c>
      <c r="O14" s="123" t="s">
        <v>333</v>
      </c>
      <c r="P14" s="57">
        <v>3</v>
      </c>
      <c r="Q14" s="57">
        <v>3</v>
      </c>
      <c r="R14" s="124">
        <v>3</v>
      </c>
      <c r="S14" s="123">
        <v>3</v>
      </c>
      <c r="T14" s="124">
        <f t="shared" si="1"/>
        <v>12</v>
      </c>
      <c r="U14" s="123" t="s">
        <v>475</v>
      </c>
      <c r="V14" s="117">
        <v>6</v>
      </c>
      <c r="W14" s="117" t="s">
        <v>500</v>
      </c>
      <c r="X14" s="229">
        <v>22</v>
      </c>
      <c r="Y14" s="230" t="s">
        <v>92</v>
      </c>
      <c r="Z14" s="231" t="s">
        <v>28</v>
      </c>
      <c r="AA14" s="228" t="s">
        <v>89</v>
      </c>
      <c r="AB14" s="57" t="s">
        <v>332</v>
      </c>
      <c r="AC14" s="57">
        <v>10</v>
      </c>
      <c r="AD14" s="57">
        <v>22</v>
      </c>
      <c r="AE14" s="232">
        <v>11</v>
      </c>
      <c r="AF14" s="233">
        <v>11</v>
      </c>
    </row>
    <row r="15" spans="1:32">
      <c r="A15" s="57">
        <v>7</v>
      </c>
      <c r="B15" s="57">
        <v>3</v>
      </c>
      <c r="C15" s="58" t="s">
        <v>37</v>
      </c>
      <c r="D15" s="57"/>
      <c r="E15" s="195" t="s">
        <v>453</v>
      </c>
      <c r="F15" s="228" t="s">
        <v>31</v>
      </c>
      <c r="G15" s="57">
        <v>168</v>
      </c>
      <c r="H15" s="215">
        <v>97.5</v>
      </c>
      <c r="I15" s="57">
        <f t="shared" si="0"/>
        <v>265.5</v>
      </c>
      <c r="J15" s="124" t="s">
        <v>333</v>
      </c>
      <c r="K15" s="195"/>
      <c r="L15" s="124" t="s">
        <v>333</v>
      </c>
      <c r="M15" s="124" t="s">
        <v>335</v>
      </c>
      <c r="N15" s="124" t="s">
        <v>333</v>
      </c>
      <c r="O15" s="124" t="s">
        <v>334</v>
      </c>
      <c r="P15" s="57">
        <v>3</v>
      </c>
      <c r="Q15" s="57">
        <v>1</v>
      </c>
      <c r="R15" s="124">
        <v>3</v>
      </c>
      <c r="S15" s="124">
        <v>2</v>
      </c>
      <c r="T15" s="124">
        <f t="shared" si="1"/>
        <v>9</v>
      </c>
      <c r="U15" s="124" t="s">
        <v>470</v>
      </c>
      <c r="V15" s="116">
        <v>1</v>
      </c>
      <c r="W15" s="116" t="s">
        <v>500</v>
      </c>
      <c r="X15" s="229">
        <v>3</v>
      </c>
      <c r="Y15" s="230" t="s">
        <v>36</v>
      </c>
      <c r="Z15" s="231" t="s">
        <v>28</v>
      </c>
      <c r="AA15" s="228" t="s">
        <v>31</v>
      </c>
      <c r="AB15" s="57"/>
      <c r="AC15" s="57">
        <v>11</v>
      </c>
      <c r="AD15" s="57">
        <v>3</v>
      </c>
      <c r="AE15" s="232">
        <v>12</v>
      </c>
      <c r="AF15" s="233">
        <v>12</v>
      </c>
    </row>
    <row r="16" spans="1:32">
      <c r="A16" s="57">
        <v>11</v>
      </c>
      <c r="B16" s="57">
        <v>79</v>
      </c>
      <c r="C16" s="58" t="s">
        <v>228</v>
      </c>
      <c r="D16" s="57"/>
      <c r="E16" s="195" t="s">
        <v>454</v>
      </c>
      <c r="F16" s="228" t="s">
        <v>218</v>
      </c>
      <c r="G16" s="57">
        <v>144</v>
      </c>
      <c r="H16" s="215">
        <v>86.67</v>
      </c>
      <c r="I16" s="57">
        <f t="shared" si="0"/>
        <v>230.67000000000002</v>
      </c>
      <c r="J16" s="124" t="s">
        <v>334</v>
      </c>
      <c r="K16" s="195"/>
      <c r="L16" s="124" t="s">
        <v>333</v>
      </c>
      <c r="M16" s="124" t="s">
        <v>335</v>
      </c>
      <c r="N16" s="124" t="s">
        <v>334</v>
      </c>
      <c r="O16" s="124" t="s">
        <v>334</v>
      </c>
      <c r="P16" s="57">
        <v>3</v>
      </c>
      <c r="Q16" s="57">
        <v>1</v>
      </c>
      <c r="R16" s="124">
        <v>2</v>
      </c>
      <c r="S16" s="124">
        <v>2</v>
      </c>
      <c r="T16" s="124">
        <f t="shared" si="1"/>
        <v>8</v>
      </c>
      <c r="U16" s="124" t="s">
        <v>486</v>
      </c>
      <c r="V16" s="116">
        <v>13</v>
      </c>
      <c r="W16" s="116" t="s">
        <v>501</v>
      </c>
      <c r="X16" s="229">
        <v>79</v>
      </c>
      <c r="Y16" s="230" t="s">
        <v>44</v>
      </c>
      <c r="Z16" s="231" t="s">
        <v>28</v>
      </c>
      <c r="AA16" s="228" t="s">
        <v>218</v>
      </c>
      <c r="AB16" s="57"/>
      <c r="AC16" s="57">
        <v>12</v>
      </c>
      <c r="AD16" s="57">
        <v>79</v>
      </c>
      <c r="AE16" s="232">
        <v>15</v>
      </c>
      <c r="AF16" s="233">
        <v>2</v>
      </c>
    </row>
    <row r="17" spans="1:32">
      <c r="A17" s="57">
        <v>13</v>
      </c>
      <c r="B17" s="57">
        <v>80</v>
      </c>
      <c r="C17" s="58" t="s">
        <v>347</v>
      </c>
      <c r="D17" s="57"/>
      <c r="E17" s="195" t="s">
        <v>454</v>
      </c>
      <c r="F17" s="228" t="s">
        <v>218</v>
      </c>
      <c r="G17" s="57">
        <v>150</v>
      </c>
      <c r="H17" s="215">
        <v>65</v>
      </c>
      <c r="I17" s="57">
        <f t="shared" si="0"/>
        <v>215</v>
      </c>
      <c r="J17" s="124" t="s">
        <v>333</v>
      </c>
      <c r="K17" s="195"/>
      <c r="L17" s="124" t="s">
        <v>334</v>
      </c>
      <c r="M17" s="124" t="s">
        <v>335</v>
      </c>
      <c r="N17" s="124" t="s">
        <v>334</v>
      </c>
      <c r="O17" s="124" t="s">
        <v>336</v>
      </c>
      <c r="P17" s="57">
        <v>2</v>
      </c>
      <c r="Q17" s="57">
        <v>1</v>
      </c>
      <c r="R17" s="124">
        <v>2</v>
      </c>
      <c r="S17" s="124">
        <v>1</v>
      </c>
      <c r="T17" s="124">
        <f t="shared" si="1"/>
        <v>6</v>
      </c>
      <c r="U17" s="124" t="s">
        <v>480</v>
      </c>
      <c r="V17" s="116">
        <v>10</v>
      </c>
      <c r="W17" s="117" t="s">
        <v>501</v>
      </c>
      <c r="X17" s="229">
        <v>80</v>
      </c>
      <c r="Y17" s="230" t="s">
        <v>229</v>
      </c>
      <c r="Z17" s="231" t="s">
        <v>28</v>
      </c>
      <c r="AA17" s="228" t="s">
        <v>218</v>
      </c>
      <c r="AB17" s="57"/>
      <c r="AC17" s="57">
        <v>13</v>
      </c>
      <c r="AD17" s="57">
        <v>80</v>
      </c>
      <c r="AE17" s="232">
        <v>17</v>
      </c>
      <c r="AF17" s="233">
        <v>4</v>
      </c>
    </row>
    <row r="18" spans="1:32">
      <c r="A18" s="57">
        <v>9</v>
      </c>
      <c r="B18" s="57">
        <v>81</v>
      </c>
      <c r="C18" s="58" t="s">
        <v>232</v>
      </c>
      <c r="D18" s="57" t="s">
        <v>332</v>
      </c>
      <c r="E18" s="195" t="s">
        <v>454</v>
      </c>
      <c r="F18" s="228" t="s">
        <v>218</v>
      </c>
      <c r="G18" s="57">
        <v>152</v>
      </c>
      <c r="H18" s="215">
        <v>97.5</v>
      </c>
      <c r="I18" s="57">
        <f t="shared" si="0"/>
        <v>249.5</v>
      </c>
      <c r="J18" s="124" t="s">
        <v>333</v>
      </c>
      <c r="K18" s="195"/>
      <c r="L18" s="124" t="s">
        <v>334</v>
      </c>
      <c r="M18" s="124" t="s">
        <v>333</v>
      </c>
      <c r="N18" s="124" t="s">
        <v>334</v>
      </c>
      <c r="O18" s="124" t="s">
        <v>334</v>
      </c>
      <c r="P18" s="57">
        <v>2</v>
      </c>
      <c r="Q18" s="57">
        <v>3</v>
      </c>
      <c r="R18" s="124">
        <v>2</v>
      </c>
      <c r="S18" s="124">
        <v>2</v>
      </c>
      <c r="T18" s="124">
        <f t="shared" si="1"/>
        <v>9</v>
      </c>
      <c r="U18" s="124" t="s">
        <v>477</v>
      </c>
      <c r="V18" s="116">
        <v>8</v>
      </c>
      <c r="W18" s="116" t="s">
        <v>501</v>
      </c>
      <c r="X18" s="229">
        <v>81</v>
      </c>
      <c r="Y18" s="230" t="s">
        <v>231</v>
      </c>
      <c r="Z18" s="231" t="s">
        <v>28</v>
      </c>
      <c r="AA18" s="228" t="s">
        <v>218</v>
      </c>
      <c r="AB18" s="57" t="s">
        <v>332</v>
      </c>
      <c r="AC18" s="57">
        <v>14</v>
      </c>
      <c r="AD18" s="57">
        <v>81</v>
      </c>
      <c r="AE18" s="232">
        <v>16</v>
      </c>
      <c r="AF18" s="233">
        <v>3</v>
      </c>
    </row>
    <row r="19" spans="1:32">
      <c r="A19" s="57">
        <v>12</v>
      </c>
      <c r="B19" s="57">
        <v>82</v>
      </c>
      <c r="C19" s="58" t="s">
        <v>348</v>
      </c>
      <c r="D19" s="57"/>
      <c r="E19" s="195" t="s">
        <v>454</v>
      </c>
      <c r="F19" s="228" t="s">
        <v>218</v>
      </c>
      <c r="G19" s="57">
        <v>154</v>
      </c>
      <c r="H19" s="215">
        <v>75.83</v>
      </c>
      <c r="I19" s="57">
        <f t="shared" si="0"/>
        <v>229.82999999999998</v>
      </c>
      <c r="J19" s="124" t="s">
        <v>334</v>
      </c>
      <c r="K19" s="195"/>
      <c r="L19" s="124" t="s">
        <v>333</v>
      </c>
      <c r="M19" s="124" t="s">
        <v>335</v>
      </c>
      <c r="N19" s="124" t="s">
        <v>334</v>
      </c>
      <c r="O19" s="124" t="s">
        <v>336</v>
      </c>
      <c r="P19" s="57">
        <v>3</v>
      </c>
      <c r="Q19" s="57">
        <v>1</v>
      </c>
      <c r="R19" s="124">
        <v>2</v>
      </c>
      <c r="S19" s="124">
        <v>1</v>
      </c>
      <c r="T19" s="124">
        <f t="shared" si="1"/>
        <v>7</v>
      </c>
      <c r="U19" s="124" t="s">
        <v>474</v>
      </c>
      <c r="V19" s="116">
        <v>5</v>
      </c>
      <c r="W19" s="116" t="s">
        <v>500</v>
      </c>
      <c r="X19" s="229">
        <v>82</v>
      </c>
      <c r="Y19" s="230" t="s">
        <v>234</v>
      </c>
      <c r="Z19" s="231" t="s">
        <v>28</v>
      </c>
      <c r="AA19" s="228" t="s">
        <v>218</v>
      </c>
      <c r="AB19" s="57"/>
      <c r="AC19" s="57">
        <v>15</v>
      </c>
      <c r="AD19" s="57">
        <v>82</v>
      </c>
      <c r="AE19" s="232">
        <v>19</v>
      </c>
      <c r="AF19" s="233">
        <v>6</v>
      </c>
    </row>
    <row r="20" spans="1:32">
      <c r="A20" s="57">
        <v>3</v>
      </c>
      <c r="B20" s="57">
        <v>83</v>
      </c>
      <c r="C20" s="58" t="s">
        <v>237</v>
      </c>
      <c r="D20" s="57" t="s">
        <v>332</v>
      </c>
      <c r="E20" s="195" t="s">
        <v>454</v>
      </c>
      <c r="F20" s="228" t="s">
        <v>218</v>
      </c>
      <c r="G20" s="57">
        <v>151</v>
      </c>
      <c r="H20" s="215">
        <v>119.17</v>
      </c>
      <c r="I20" s="57">
        <f t="shared" si="0"/>
        <v>270.17</v>
      </c>
      <c r="J20" s="123" t="s">
        <v>334</v>
      </c>
      <c r="K20" s="195"/>
      <c r="L20" s="124" t="s">
        <v>333</v>
      </c>
      <c r="M20" s="124" t="s">
        <v>333</v>
      </c>
      <c r="N20" s="124" t="s">
        <v>334</v>
      </c>
      <c r="O20" s="123" t="s">
        <v>333</v>
      </c>
      <c r="P20" s="57">
        <v>3</v>
      </c>
      <c r="Q20" s="57">
        <v>3</v>
      </c>
      <c r="R20" s="124">
        <v>2</v>
      </c>
      <c r="S20" s="123">
        <v>3</v>
      </c>
      <c r="T20" s="124">
        <f t="shared" si="1"/>
        <v>11</v>
      </c>
      <c r="U20" s="123" t="s">
        <v>478</v>
      </c>
      <c r="V20" s="117">
        <v>9</v>
      </c>
      <c r="W20" s="117" t="s">
        <v>501</v>
      </c>
      <c r="X20" s="229">
        <v>83</v>
      </c>
      <c r="Y20" s="230" t="s">
        <v>236</v>
      </c>
      <c r="Z20" s="231" t="s">
        <v>28</v>
      </c>
      <c r="AA20" s="228" t="s">
        <v>218</v>
      </c>
      <c r="AB20" s="57" t="s">
        <v>332</v>
      </c>
      <c r="AC20" s="57">
        <v>16</v>
      </c>
      <c r="AD20" s="57">
        <v>83</v>
      </c>
      <c r="AE20" s="232">
        <v>18</v>
      </c>
      <c r="AF20" s="233">
        <v>5</v>
      </c>
    </row>
    <row r="21" spans="1:32">
      <c r="A21" s="57">
        <v>8</v>
      </c>
      <c r="B21" s="57">
        <v>84</v>
      </c>
      <c r="C21" s="58" t="s">
        <v>239</v>
      </c>
      <c r="D21" s="57" t="s">
        <v>332</v>
      </c>
      <c r="E21" s="195" t="s">
        <v>454</v>
      </c>
      <c r="F21" s="228" t="s">
        <v>218</v>
      </c>
      <c r="G21" s="57">
        <v>154</v>
      </c>
      <c r="H21" s="215">
        <v>97.5</v>
      </c>
      <c r="I21" s="57">
        <f t="shared" si="0"/>
        <v>251.5</v>
      </c>
      <c r="J21" s="124" t="s">
        <v>334</v>
      </c>
      <c r="K21" s="195"/>
      <c r="L21" s="124" t="s">
        <v>333</v>
      </c>
      <c r="M21" s="124" t="s">
        <v>333</v>
      </c>
      <c r="N21" s="124" t="s">
        <v>334</v>
      </c>
      <c r="O21" s="124" t="s">
        <v>336</v>
      </c>
      <c r="P21" s="57">
        <v>3</v>
      </c>
      <c r="Q21" s="57">
        <v>3</v>
      </c>
      <c r="R21" s="124">
        <v>2</v>
      </c>
      <c r="S21" s="124">
        <v>1</v>
      </c>
      <c r="T21" s="124">
        <f t="shared" si="1"/>
        <v>9</v>
      </c>
      <c r="U21" s="124" t="s">
        <v>473</v>
      </c>
      <c r="V21" s="116">
        <v>4</v>
      </c>
      <c r="W21" s="116" t="s">
        <v>500</v>
      </c>
      <c r="X21" s="229">
        <v>84</v>
      </c>
      <c r="Y21" s="230" t="s">
        <v>238</v>
      </c>
      <c r="Z21" s="231" t="s">
        <v>28</v>
      </c>
      <c r="AA21" s="228" t="s">
        <v>218</v>
      </c>
      <c r="AB21" s="57" t="s">
        <v>332</v>
      </c>
      <c r="AC21" s="57">
        <v>17</v>
      </c>
      <c r="AD21" s="57">
        <v>84</v>
      </c>
      <c r="AE21" s="232">
        <v>25</v>
      </c>
      <c r="AF21" s="233">
        <v>12</v>
      </c>
    </row>
    <row r="22" spans="1:32">
      <c r="A22" s="57">
        <v>5</v>
      </c>
      <c r="B22" s="57">
        <v>4</v>
      </c>
      <c r="C22" s="58" t="s">
        <v>40</v>
      </c>
      <c r="D22" s="57" t="s">
        <v>332</v>
      </c>
      <c r="E22" s="195" t="s">
        <v>454</v>
      </c>
      <c r="F22" s="228" t="s">
        <v>31</v>
      </c>
      <c r="G22" s="57">
        <v>154</v>
      </c>
      <c r="H22" s="215">
        <v>108.33</v>
      </c>
      <c r="I22" s="57">
        <f t="shared" si="0"/>
        <v>262.33</v>
      </c>
      <c r="J22" s="124" t="s">
        <v>333</v>
      </c>
      <c r="K22" s="195"/>
      <c r="L22" s="124" t="s">
        <v>333</v>
      </c>
      <c r="M22" s="124" t="s">
        <v>333</v>
      </c>
      <c r="N22" s="124" t="s">
        <v>333</v>
      </c>
      <c r="O22" s="124" t="s">
        <v>336</v>
      </c>
      <c r="P22" s="57">
        <v>3</v>
      </c>
      <c r="Q22" s="57">
        <v>3</v>
      </c>
      <c r="R22" s="124">
        <v>3</v>
      </c>
      <c r="S22" s="124">
        <v>1</v>
      </c>
      <c r="T22" s="124">
        <f t="shared" si="1"/>
        <v>10</v>
      </c>
      <c r="U22" s="124" t="s">
        <v>475</v>
      </c>
      <c r="V22" s="116">
        <v>6</v>
      </c>
      <c r="W22" s="116" t="s">
        <v>500</v>
      </c>
      <c r="X22" s="229">
        <v>4</v>
      </c>
      <c r="Y22" s="230" t="s">
        <v>39</v>
      </c>
      <c r="Z22" s="231" t="s">
        <v>28</v>
      </c>
      <c r="AA22" s="228" t="s">
        <v>31</v>
      </c>
      <c r="AB22" s="57" t="s">
        <v>332</v>
      </c>
      <c r="AC22" s="57">
        <v>18</v>
      </c>
      <c r="AD22" s="57">
        <v>4</v>
      </c>
      <c r="AE22" s="232">
        <v>23</v>
      </c>
      <c r="AF22" s="233">
        <v>10</v>
      </c>
    </row>
    <row r="23" spans="1:32">
      <c r="A23" s="57">
        <v>4</v>
      </c>
      <c r="B23" s="57">
        <v>23</v>
      </c>
      <c r="C23" s="58" t="s">
        <v>96</v>
      </c>
      <c r="D23" s="57" t="s">
        <v>332</v>
      </c>
      <c r="E23" s="195" t="s">
        <v>454</v>
      </c>
      <c r="F23" s="228" t="s">
        <v>89</v>
      </c>
      <c r="G23" s="57">
        <v>160</v>
      </c>
      <c r="H23" s="215">
        <v>108.33</v>
      </c>
      <c r="I23" s="57">
        <f t="shared" si="0"/>
        <v>268.33</v>
      </c>
      <c r="J23" s="124" t="s">
        <v>333</v>
      </c>
      <c r="K23" s="195"/>
      <c r="L23" s="124" t="s">
        <v>333</v>
      </c>
      <c r="M23" s="124" t="s">
        <v>333</v>
      </c>
      <c r="N23" s="124" t="s">
        <v>333</v>
      </c>
      <c r="O23" s="124" t="s">
        <v>336</v>
      </c>
      <c r="P23" s="57">
        <v>3</v>
      </c>
      <c r="Q23" s="57">
        <v>3</v>
      </c>
      <c r="R23" s="124">
        <v>3</v>
      </c>
      <c r="S23" s="124">
        <v>1</v>
      </c>
      <c r="T23" s="124">
        <f t="shared" si="1"/>
        <v>10</v>
      </c>
      <c r="U23" s="124" t="s">
        <v>470</v>
      </c>
      <c r="V23" s="116">
        <v>1</v>
      </c>
      <c r="W23" s="116" t="s">
        <v>500</v>
      </c>
      <c r="X23" s="229">
        <v>23</v>
      </c>
      <c r="Y23" s="230" t="s">
        <v>95</v>
      </c>
      <c r="Z23" s="231" t="s">
        <v>28</v>
      </c>
      <c r="AA23" s="228" t="s">
        <v>89</v>
      </c>
      <c r="AB23" s="57" t="s">
        <v>332</v>
      </c>
      <c r="AC23" s="57">
        <v>19</v>
      </c>
      <c r="AD23" s="57">
        <v>23</v>
      </c>
      <c r="AE23" s="232">
        <v>22</v>
      </c>
      <c r="AF23" s="233">
        <v>9</v>
      </c>
    </row>
    <row r="24" spans="1:32">
      <c r="A24" s="57">
        <v>7</v>
      </c>
      <c r="B24" s="57">
        <v>85</v>
      </c>
      <c r="C24" s="58" t="s">
        <v>241</v>
      </c>
      <c r="D24" s="57" t="s">
        <v>332</v>
      </c>
      <c r="E24" s="195" t="s">
        <v>454</v>
      </c>
      <c r="F24" s="228" t="s">
        <v>218</v>
      </c>
      <c r="G24" s="57">
        <v>145</v>
      </c>
      <c r="H24" s="215">
        <v>108.33</v>
      </c>
      <c r="I24" s="57">
        <f t="shared" si="0"/>
        <v>253.32999999999998</v>
      </c>
      <c r="J24" s="123" t="s">
        <v>334</v>
      </c>
      <c r="K24" s="195"/>
      <c r="L24" s="124" t="s">
        <v>334</v>
      </c>
      <c r="M24" s="124" t="s">
        <v>333</v>
      </c>
      <c r="N24" s="124" t="s">
        <v>334</v>
      </c>
      <c r="O24" s="123" t="s">
        <v>333</v>
      </c>
      <c r="P24" s="57">
        <v>2</v>
      </c>
      <c r="Q24" s="57">
        <v>3</v>
      </c>
      <c r="R24" s="124">
        <v>2</v>
      </c>
      <c r="S24" s="123">
        <v>3</v>
      </c>
      <c r="T24" s="124">
        <f t="shared" si="1"/>
        <v>10</v>
      </c>
      <c r="U24" s="123" t="s">
        <v>481</v>
      </c>
      <c r="V24" s="117">
        <v>12</v>
      </c>
      <c r="W24" s="117" t="s">
        <v>501</v>
      </c>
      <c r="X24" s="229">
        <v>85</v>
      </c>
      <c r="Y24" s="230" t="s">
        <v>44</v>
      </c>
      <c r="Z24" s="231" t="s">
        <v>28</v>
      </c>
      <c r="AA24" s="228" t="s">
        <v>218</v>
      </c>
      <c r="AB24" s="57" t="s">
        <v>332</v>
      </c>
      <c r="AC24" s="57">
        <v>20</v>
      </c>
      <c r="AD24" s="57">
        <v>85</v>
      </c>
      <c r="AE24" s="232">
        <v>20</v>
      </c>
      <c r="AF24" s="233">
        <v>7</v>
      </c>
    </row>
    <row r="25" spans="1:32">
      <c r="A25" s="57">
        <v>10</v>
      </c>
      <c r="B25" s="57">
        <v>86</v>
      </c>
      <c r="C25" s="58" t="s">
        <v>243</v>
      </c>
      <c r="D25" s="57" t="s">
        <v>332</v>
      </c>
      <c r="E25" s="195" t="s">
        <v>454</v>
      </c>
      <c r="F25" s="228" t="s">
        <v>218</v>
      </c>
      <c r="G25" s="57">
        <v>149</v>
      </c>
      <c r="H25" s="215">
        <v>97.5</v>
      </c>
      <c r="I25" s="57">
        <f t="shared" si="0"/>
        <v>246.5</v>
      </c>
      <c r="J25" s="124" t="s">
        <v>334</v>
      </c>
      <c r="K25" s="195"/>
      <c r="L25" s="124" t="s">
        <v>333</v>
      </c>
      <c r="M25" s="124" t="s">
        <v>333</v>
      </c>
      <c r="N25" s="124" t="s">
        <v>334</v>
      </c>
      <c r="O25" s="124" t="s">
        <v>336</v>
      </c>
      <c r="P25" s="57">
        <v>3</v>
      </c>
      <c r="Q25" s="57">
        <v>3</v>
      </c>
      <c r="R25" s="124">
        <v>2</v>
      </c>
      <c r="S25" s="124">
        <v>1</v>
      </c>
      <c r="T25" s="124">
        <f t="shared" si="1"/>
        <v>9</v>
      </c>
      <c r="U25" s="124" t="s">
        <v>479</v>
      </c>
      <c r="V25" s="116">
        <v>11</v>
      </c>
      <c r="W25" s="117" t="s">
        <v>501</v>
      </c>
      <c r="X25" s="229">
        <v>86</v>
      </c>
      <c r="Y25" s="230" t="s">
        <v>242</v>
      </c>
      <c r="Z25" s="231" t="s">
        <v>28</v>
      </c>
      <c r="AA25" s="228" t="s">
        <v>218</v>
      </c>
      <c r="AB25" s="57" t="s">
        <v>332</v>
      </c>
      <c r="AC25" s="57">
        <v>21</v>
      </c>
      <c r="AD25" s="57">
        <v>86</v>
      </c>
      <c r="AE25" s="232">
        <v>21</v>
      </c>
      <c r="AF25" s="233">
        <v>8</v>
      </c>
    </row>
    <row r="26" spans="1:32">
      <c r="A26" s="57">
        <v>1</v>
      </c>
      <c r="B26" s="57">
        <v>5</v>
      </c>
      <c r="C26" s="58" t="s">
        <v>42</v>
      </c>
      <c r="D26" s="57" t="s">
        <v>332</v>
      </c>
      <c r="E26" s="195" t="s">
        <v>454</v>
      </c>
      <c r="F26" s="228" t="s">
        <v>31</v>
      </c>
      <c r="G26" s="57">
        <v>158</v>
      </c>
      <c r="H26" s="215">
        <v>119.17</v>
      </c>
      <c r="I26" s="57">
        <f t="shared" si="0"/>
        <v>277.17</v>
      </c>
      <c r="J26" s="124" t="s">
        <v>333</v>
      </c>
      <c r="K26" s="195"/>
      <c r="L26" s="124" t="s">
        <v>333</v>
      </c>
      <c r="M26" s="124" t="s">
        <v>333</v>
      </c>
      <c r="N26" s="124" t="s">
        <v>333</v>
      </c>
      <c r="O26" s="124" t="s">
        <v>334</v>
      </c>
      <c r="P26" s="57">
        <v>3</v>
      </c>
      <c r="Q26" s="57">
        <v>3</v>
      </c>
      <c r="R26" s="124">
        <v>3</v>
      </c>
      <c r="S26" s="124">
        <v>2</v>
      </c>
      <c r="T26" s="124">
        <f t="shared" si="1"/>
        <v>11</v>
      </c>
      <c r="U26" s="124" t="s">
        <v>471</v>
      </c>
      <c r="V26" s="116">
        <v>2</v>
      </c>
      <c r="W26" s="116" t="s">
        <v>500</v>
      </c>
      <c r="X26" s="229">
        <v>5</v>
      </c>
      <c r="Y26" s="230" t="s">
        <v>41</v>
      </c>
      <c r="Z26" s="231" t="s">
        <v>28</v>
      </c>
      <c r="AA26" s="228" t="s">
        <v>31</v>
      </c>
      <c r="AB26" s="57" t="s">
        <v>332</v>
      </c>
      <c r="AC26" s="57">
        <v>22</v>
      </c>
      <c r="AD26" s="57">
        <v>5</v>
      </c>
      <c r="AE26" s="232">
        <v>26</v>
      </c>
      <c r="AF26" s="233">
        <v>13</v>
      </c>
    </row>
    <row r="27" spans="1:32">
      <c r="A27" s="57">
        <v>6</v>
      </c>
      <c r="B27" s="57">
        <v>87</v>
      </c>
      <c r="C27" s="58" t="s">
        <v>245</v>
      </c>
      <c r="D27" s="57" t="s">
        <v>332</v>
      </c>
      <c r="E27" s="195" t="s">
        <v>454</v>
      </c>
      <c r="F27" s="228" t="s">
        <v>218</v>
      </c>
      <c r="G27" s="57">
        <v>153</v>
      </c>
      <c r="H27" s="215">
        <v>108.33</v>
      </c>
      <c r="I27" s="57">
        <f t="shared" si="0"/>
        <v>261.33</v>
      </c>
      <c r="J27" s="124" t="s">
        <v>333</v>
      </c>
      <c r="K27" s="195"/>
      <c r="L27" s="124" t="s">
        <v>333</v>
      </c>
      <c r="M27" s="124" t="s">
        <v>333</v>
      </c>
      <c r="N27" s="124" t="s">
        <v>333</v>
      </c>
      <c r="O27" s="124" t="s">
        <v>336</v>
      </c>
      <c r="P27" s="57">
        <v>3</v>
      </c>
      <c r="Q27" s="57">
        <v>3</v>
      </c>
      <c r="R27" s="124">
        <v>3</v>
      </c>
      <c r="S27" s="124">
        <v>1</v>
      </c>
      <c r="T27" s="124">
        <f t="shared" si="1"/>
        <v>10</v>
      </c>
      <c r="U27" s="124" t="s">
        <v>476</v>
      </c>
      <c r="V27" s="116">
        <v>7</v>
      </c>
      <c r="W27" s="116" t="s">
        <v>501</v>
      </c>
      <c r="X27" s="229">
        <v>87</v>
      </c>
      <c r="Y27" s="230" t="s">
        <v>244</v>
      </c>
      <c r="Z27" s="231" t="s">
        <v>28</v>
      </c>
      <c r="AA27" s="228" t="s">
        <v>218</v>
      </c>
      <c r="AB27" s="57" t="s">
        <v>332</v>
      </c>
      <c r="AC27" s="57">
        <v>23</v>
      </c>
      <c r="AD27" s="57">
        <v>87</v>
      </c>
      <c r="AE27" s="232">
        <v>24</v>
      </c>
      <c r="AF27" s="233">
        <v>11</v>
      </c>
    </row>
    <row r="28" spans="1:32">
      <c r="A28" s="57">
        <v>5</v>
      </c>
      <c r="B28" s="57">
        <v>24</v>
      </c>
      <c r="C28" s="58" t="s">
        <v>98</v>
      </c>
      <c r="D28" s="57" t="s">
        <v>332</v>
      </c>
      <c r="E28" s="195" t="s">
        <v>453</v>
      </c>
      <c r="F28" s="228" t="s">
        <v>89</v>
      </c>
      <c r="G28" s="57">
        <v>166</v>
      </c>
      <c r="H28" s="215">
        <v>108.33</v>
      </c>
      <c r="I28" s="57">
        <f t="shared" si="0"/>
        <v>274.33</v>
      </c>
      <c r="J28" s="123" t="s">
        <v>333</v>
      </c>
      <c r="K28" s="195"/>
      <c r="L28" s="124" t="s">
        <v>333</v>
      </c>
      <c r="M28" s="124" t="s">
        <v>333</v>
      </c>
      <c r="N28" s="124" t="s">
        <v>334</v>
      </c>
      <c r="O28" s="123" t="s">
        <v>334</v>
      </c>
      <c r="P28" s="57">
        <v>3</v>
      </c>
      <c r="Q28" s="57">
        <v>3</v>
      </c>
      <c r="R28" s="124">
        <v>2</v>
      </c>
      <c r="S28" s="124">
        <v>2</v>
      </c>
      <c r="T28" s="124">
        <f t="shared" si="1"/>
        <v>10</v>
      </c>
      <c r="U28" s="123" t="s">
        <v>472</v>
      </c>
      <c r="V28" s="117">
        <v>3</v>
      </c>
      <c r="W28" s="117" t="s">
        <v>500</v>
      </c>
      <c r="X28" s="229">
        <v>24</v>
      </c>
      <c r="Y28" s="230" t="s">
        <v>97</v>
      </c>
      <c r="Z28" s="231" t="s">
        <v>28</v>
      </c>
      <c r="AA28" s="228" t="s">
        <v>89</v>
      </c>
      <c r="AB28" s="57" t="s">
        <v>332</v>
      </c>
      <c r="AC28" s="57">
        <v>24</v>
      </c>
      <c r="AD28" s="57">
        <v>24</v>
      </c>
      <c r="AE28" s="232">
        <v>5</v>
      </c>
      <c r="AF28" s="233">
        <v>5</v>
      </c>
    </row>
    <row r="29" spans="1:32">
      <c r="A29" s="57">
        <v>4</v>
      </c>
      <c r="B29" s="57">
        <v>88</v>
      </c>
      <c r="C29" s="58" t="s">
        <v>349</v>
      </c>
      <c r="D29" s="57" t="s">
        <v>332</v>
      </c>
      <c r="E29" s="195" t="s">
        <v>453</v>
      </c>
      <c r="F29" s="228" t="s">
        <v>218</v>
      </c>
      <c r="G29" s="57">
        <v>164</v>
      </c>
      <c r="H29" s="215">
        <v>119.17</v>
      </c>
      <c r="I29" s="57">
        <f t="shared" si="0"/>
        <v>283.17</v>
      </c>
      <c r="J29" s="123" t="s">
        <v>333</v>
      </c>
      <c r="K29" s="195"/>
      <c r="L29" s="124" t="s">
        <v>333</v>
      </c>
      <c r="M29" s="124" t="s">
        <v>333</v>
      </c>
      <c r="N29" s="124" t="s">
        <v>333</v>
      </c>
      <c r="O29" s="123" t="s">
        <v>334</v>
      </c>
      <c r="P29" s="57">
        <v>3</v>
      </c>
      <c r="Q29" s="57">
        <v>3</v>
      </c>
      <c r="R29" s="124">
        <v>3</v>
      </c>
      <c r="S29" s="124">
        <v>2</v>
      </c>
      <c r="T29" s="124">
        <f t="shared" si="1"/>
        <v>11</v>
      </c>
      <c r="U29" s="123" t="s">
        <v>482</v>
      </c>
      <c r="V29" s="117">
        <v>7</v>
      </c>
      <c r="W29" s="117" t="s">
        <v>500</v>
      </c>
      <c r="X29" s="229">
        <v>88</v>
      </c>
      <c r="Y29" s="230" t="s">
        <v>247</v>
      </c>
      <c r="Z29" s="231" t="s">
        <v>28</v>
      </c>
      <c r="AA29" s="228" t="s">
        <v>218</v>
      </c>
      <c r="AB29" s="57" t="s">
        <v>332</v>
      </c>
      <c r="AC29" s="57">
        <v>25</v>
      </c>
      <c r="AD29" s="57">
        <v>88</v>
      </c>
      <c r="AE29" s="232">
        <v>6</v>
      </c>
      <c r="AF29" s="233">
        <v>6</v>
      </c>
    </row>
    <row r="30" spans="1:32">
      <c r="A30" s="57">
        <v>12</v>
      </c>
      <c r="B30" s="57">
        <v>6</v>
      </c>
      <c r="C30" s="58" t="s">
        <v>45</v>
      </c>
      <c r="D30" s="57" t="s">
        <v>332</v>
      </c>
      <c r="E30" s="195" t="s">
        <v>453</v>
      </c>
      <c r="F30" s="228" t="s">
        <v>31</v>
      </c>
      <c r="G30" s="57">
        <v>166</v>
      </c>
      <c r="H30" s="215">
        <v>86.67</v>
      </c>
      <c r="I30" s="57">
        <f t="shared" si="0"/>
        <v>252.67000000000002</v>
      </c>
      <c r="J30" s="124" t="s">
        <v>336</v>
      </c>
      <c r="K30" s="195"/>
      <c r="L30" s="124" t="s">
        <v>334</v>
      </c>
      <c r="M30" s="124" t="s">
        <v>333</v>
      </c>
      <c r="N30" s="124" t="s">
        <v>334</v>
      </c>
      <c r="O30" s="124" t="s">
        <v>336</v>
      </c>
      <c r="P30" s="57">
        <v>2</v>
      </c>
      <c r="Q30" s="57">
        <v>3</v>
      </c>
      <c r="R30" s="124">
        <v>2</v>
      </c>
      <c r="S30" s="124">
        <v>1</v>
      </c>
      <c r="T30" s="124">
        <f t="shared" si="1"/>
        <v>8</v>
      </c>
      <c r="U30" s="124" t="s">
        <v>473</v>
      </c>
      <c r="V30" s="116">
        <v>4</v>
      </c>
      <c r="W30" s="116" t="s">
        <v>500</v>
      </c>
      <c r="X30" s="229">
        <v>6</v>
      </c>
      <c r="Y30" s="230" t="s">
        <v>44</v>
      </c>
      <c r="Z30" s="231" t="s">
        <v>28</v>
      </c>
      <c r="AA30" s="228" t="s">
        <v>31</v>
      </c>
      <c r="AB30" s="57" t="s">
        <v>332</v>
      </c>
      <c r="AC30" s="57">
        <v>26</v>
      </c>
      <c r="AD30" s="57">
        <v>6</v>
      </c>
      <c r="AE30" s="232">
        <v>13</v>
      </c>
      <c r="AF30" s="233">
        <v>13</v>
      </c>
    </row>
    <row r="31" spans="1:32">
      <c r="A31" s="57">
        <v>8</v>
      </c>
      <c r="B31" s="57">
        <v>25</v>
      </c>
      <c r="C31" s="58" t="s">
        <v>48</v>
      </c>
      <c r="D31" s="57" t="s">
        <v>332</v>
      </c>
      <c r="E31" s="195" t="s">
        <v>455</v>
      </c>
      <c r="F31" s="228" t="s">
        <v>89</v>
      </c>
      <c r="G31" s="57">
        <v>162</v>
      </c>
      <c r="H31" s="215">
        <v>86.67</v>
      </c>
      <c r="I31" s="57">
        <f t="shared" si="0"/>
        <v>248.67000000000002</v>
      </c>
      <c r="J31" s="124" t="s">
        <v>333</v>
      </c>
      <c r="K31" s="195"/>
      <c r="L31" s="124" t="s">
        <v>334</v>
      </c>
      <c r="M31" s="124" t="s">
        <v>333</v>
      </c>
      <c r="N31" s="124" t="s">
        <v>334</v>
      </c>
      <c r="O31" s="124" t="s">
        <v>336</v>
      </c>
      <c r="P31" s="57">
        <v>2</v>
      </c>
      <c r="Q31" s="57">
        <v>3</v>
      </c>
      <c r="R31" s="124">
        <v>2</v>
      </c>
      <c r="S31" s="124">
        <v>1</v>
      </c>
      <c r="T31" s="124">
        <f t="shared" si="1"/>
        <v>8</v>
      </c>
      <c r="U31" s="124" t="s">
        <v>474</v>
      </c>
      <c r="V31" s="116">
        <v>5</v>
      </c>
      <c r="W31" s="116" t="s">
        <v>500</v>
      </c>
      <c r="X31" s="229">
        <v>25</v>
      </c>
      <c r="Y31" s="230" t="s">
        <v>100</v>
      </c>
      <c r="Z31" s="230" t="s">
        <v>48</v>
      </c>
      <c r="AA31" s="228" t="s">
        <v>89</v>
      </c>
      <c r="AB31" s="57" t="s">
        <v>332</v>
      </c>
      <c r="AC31" s="57">
        <v>27</v>
      </c>
      <c r="AD31" s="57">
        <v>25</v>
      </c>
      <c r="AE31" s="232">
        <v>64</v>
      </c>
      <c r="AF31" s="234">
        <v>10</v>
      </c>
    </row>
    <row r="32" spans="1:32">
      <c r="A32" s="57">
        <v>1</v>
      </c>
      <c r="B32" s="57">
        <v>26</v>
      </c>
      <c r="C32" s="58" t="s">
        <v>103</v>
      </c>
      <c r="D32" s="57" t="s">
        <v>332</v>
      </c>
      <c r="E32" s="195" t="s">
        <v>455</v>
      </c>
      <c r="F32" s="228" t="s">
        <v>89</v>
      </c>
      <c r="G32" s="57">
        <v>165</v>
      </c>
      <c r="H32" s="215">
        <v>119.17</v>
      </c>
      <c r="I32" s="57">
        <f t="shared" si="0"/>
        <v>284.17</v>
      </c>
      <c r="J32" s="124" t="s">
        <v>334</v>
      </c>
      <c r="K32" s="195"/>
      <c r="L32" s="124" t="s">
        <v>333</v>
      </c>
      <c r="M32" s="124" t="s">
        <v>333</v>
      </c>
      <c r="N32" s="124" t="s">
        <v>333</v>
      </c>
      <c r="O32" s="124" t="s">
        <v>334</v>
      </c>
      <c r="P32" s="57">
        <v>3</v>
      </c>
      <c r="Q32" s="57">
        <v>3</v>
      </c>
      <c r="R32" s="124">
        <v>3</v>
      </c>
      <c r="S32" s="124">
        <v>2</v>
      </c>
      <c r="T32" s="124">
        <f t="shared" si="1"/>
        <v>11</v>
      </c>
      <c r="U32" s="124" t="s">
        <v>470</v>
      </c>
      <c r="V32" s="116">
        <v>1</v>
      </c>
      <c r="W32" s="116" t="s">
        <v>500</v>
      </c>
      <c r="X32" s="229">
        <v>26</v>
      </c>
      <c r="Y32" s="230" t="s">
        <v>102</v>
      </c>
      <c r="Z32" s="230" t="s">
        <v>48</v>
      </c>
      <c r="AA32" s="228" t="s">
        <v>89</v>
      </c>
      <c r="AB32" s="57" t="s">
        <v>332</v>
      </c>
      <c r="AC32" s="57">
        <v>28</v>
      </c>
      <c r="AD32" s="57">
        <v>26</v>
      </c>
      <c r="AE32" s="232">
        <v>63</v>
      </c>
      <c r="AF32" s="234">
        <v>9</v>
      </c>
    </row>
    <row r="33" spans="1:32">
      <c r="A33" s="57">
        <v>2</v>
      </c>
      <c r="B33" s="57">
        <v>27</v>
      </c>
      <c r="C33" s="58" t="s">
        <v>340</v>
      </c>
      <c r="D33" s="57" t="s">
        <v>332</v>
      </c>
      <c r="E33" s="195" t="s">
        <v>455</v>
      </c>
      <c r="F33" s="228" t="s">
        <v>89</v>
      </c>
      <c r="G33" s="57">
        <v>163</v>
      </c>
      <c r="H33" s="215">
        <v>119.17</v>
      </c>
      <c r="I33" s="57">
        <f t="shared" si="0"/>
        <v>282.17</v>
      </c>
      <c r="J33" s="124" t="s">
        <v>334</v>
      </c>
      <c r="K33" s="195"/>
      <c r="L33" s="124" t="s">
        <v>333</v>
      </c>
      <c r="M33" s="124" t="s">
        <v>333</v>
      </c>
      <c r="N33" s="124" t="s">
        <v>333</v>
      </c>
      <c r="O33" s="124" t="s">
        <v>334</v>
      </c>
      <c r="P33" s="57">
        <v>3</v>
      </c>
      <c r="Q33" s="57">
        <v>3</v>
      </c>
      <c r="R33" s="124">
        <v>3</v>
      </c>
      <c r="S33" s="124">
        <v>2</v>
      </c>
      <c r="T33" s="124">
        <f t="shared" si="1"/>
        <v>11</v>
      </c>
      <c r="U33" s="124" t="s">
        <v>472</v>
      </c>
      <c r="V33" s="116">
        <v>3</v>
      </c>
      <c r="W33" s="116" t="s">
        <v>500</v>
      </c>
      <c r="X33" s="229">
        <v>27</v>
      </c>
      <c r="Y33" s="230" t="s">
        <v>104</v>
      </c>
      <c r="Z33" s="230" t="s">
        <v>48</v>
      </c>
      <c r="AA33" s="228" t="s">
        <v>89</v>
      </c>
      <c r="AB33" s="57" t="s">
        <v>332</v>
      </c>
      <c r="AC33" s="57">
        <v>29</v>
      </c>
      <c r="AD33" s="57">
        <v>27</v>
      </c>
      <c r="AE33" s="232">
        <v>65</v>
      </c>
      <c r="AF33" s="234">
        <v>11</v>
      </c>
    </row>
    <row r="34" spans="1:32">
      <c r="A34" s="57">
        <v>6</v>
      </c>
      <c r="B34" s="57">
        <v>7</v>
      </c>
      <c r="C34" s="58" t="s">
        <v>47</v>
      </c>
      <c r="D34" s="57" t="s">
        <v>332</v>
      </c>
      <c r="E34" s="195" t="s">
        <v>456</v>
      </c>
      <c r="F34" s="228" t="s">
        <v>31</v>
      </c>
      <c r="G34" s="57">
        <v>161</v>
      </c>
      <c r="H34" s="215">
        <v>97.5</v>
      </c>
      <c r="I34" s="57">
        <f t="shared" si="0"/>
        <v>258.5</v>
      </c>
      <c r="J34" s="124" t="s">
        <v>333</v>
      </c>
      <c r="K34" s="195"/>
      <c r="L34" s="124" t="s">
        <v>334</v>
      </c>
      <c r="M34" s="124" t="s">
        <v>333</v>
      </c>
      <c r="N34" s="124" t="s">
        <v>334</v>
      </c>
      <c r="O34" s="124" t="s">
        <v>334</v>
      </c>
      <c r="P34" s="57">
        <v>2</v>
      </c>
      <c r="Q34" s="57">
        <v>3</v>
      </c>
      <c r="R34" s="124">
        <v>2</v>
      </c>
      <c r="S34" s="124">
        <v>2</v>
      </c>
      <c r="T34" s="124">
        <f t="shared" si="1"/>
        <v>9</v>
      </c>
      <c r="U34" s="124" t="s">
        <v>474</v>
      </c>
      <c r="V34" s="116">
        <v>5</v>
      </c>
      <c r="W34" s="116" t="s">
        <v>500</v>
      </c>
      <c r="X34" s="229">
        <v>7</v>
      </c>
      <c r="Y34" s="230" t="s">
        <v>44</v>
      </c>
      <c r="Z34" s="230" t="s">
        <v>48</v>
      </c>
      <c r="AA34" s="228" t="s">
        <v>31</v>
      </c>
      <c r="AB34" s="57" t="s">
        <v>332</v>
      </c>
      <c r="AC34" s="57">
        <v>30</v>
      </c>
      <c r="AD34" s="57">
        <v>7</v>
      </c>
      <c r="AE34" s="232">
        <v>79</v>
      </c>
      <c r="AF34" s="234">
        <v>4</v>
      </c>
    </row>
    <row r="35" spans="1:32">
      <c r="A35" s="57">
        <v>2</v>
      </c>
      <c r="B35" s="57">
        <v>28</v>
      </c>
      <c r="C35" s="58" t="s">
        <v>108</v>
      </c>
      <c r="D35" s="57" t="s">
        <v>332</v>
      </c>
      <c r="E35" s="195" t="s">
        <v>456</v>
      </c>
      <c r="F35" s="228" t="s">
        <v>89</v>
      </c>
      <c r="G35" s="57">
        <v>165</v>
      </c>
      <c r="H35" s="215">
        <v>119.17</v>
      </c>
      <c r="I35" s="57">
        <f t="shared" si="0"/>
        <v>284.17</v>
      </c>
      <c r="J35" s="123" t="s">
        <v>333</v>
      </c>
      <c r="K35" s="195"/>
      <c r="L35" s="124" t="s">
        <v>333</v>
      </c>
      <c r="M35" s="124" t="s">
        <v>333</v>
      </c>
      <c r="N35" s="124" t="s">
        <v>334</v>
      </c>
      <c r="O35" s="123" t="s">
        <v>333</v>
      </c>
      <c r="P35" s="57">
        <v>3</v>
      </c>
      <c r="Q35" s="57">
        <v>3</v>
      </c>
      <c r="R35" s="124">
        <v>2</v>
      </c>
      <c r="S35" s="123">
        <v>3</v>
      </c>
      <c r="T35" s="124">
        <f t="shared" si="1"/>
        <v>11</v>
      </c>
      <c r="U35" s="123" t="s">
        <v>471</v>
      </c>
      <c r="V35" s="117">
        <v>2</v>
      </c>
      <c r="W35" s="117" t="s">
        <v>500</v>
      </c>
      <c r="X35" s="229">
        <v>28</v>
      </c>
      <c r="Y35" s="230" t="s">
        <v>107</v>
      </c>
      <c r="Z35" s="230" t="s">
        <v>48</v>
      </c>
      <c r="AA35" s="228" t="s">
        <v>89</v>
      </c>
      <c r="AB35" s="57" t="s">
        <v>332</v>
      </c>
      <c r="AC35" s="57">
        <v>31</v>
      </c>
      <c r="AD35" s="57">
        <v>28</v>
      </c>
      <c r="AE35" s="232">
        <v>80</v>
      </c>
      <c r="AF35" s="234">
        <v>5</v>
      </c>
    </row>
    <row r="36" spans="1:32">
      <c r="A36" s="57">
        <v>12</v>
      </c>
      <c r="B36" s="57">
        <v>89</v>
      </c>
      <c r="C36" s="58" t="s">
        <v>250</v>
      </c>
      <c r="D36" s="57"/>
      <c r="E36" s="195" t="s">
        <v>456</v>
      </c>
      <c r="F36" s="228" t="s">
        <v>218</v>
      </c>
      <c r="G36" s="57">
        <v>149</v>
      </c>
      <c r="H36" s="215">
        <v>75.83</v>
      </c>
      <c r="I36" s="57">
        <f t="shared" si="0"/>
        <v>224.82999999999998</v>
      </c>
      <c r="J36" s="124" t="s">
        <v>334</v>
      </c>
      <c r="K36" s="195"/>
      <c r="L36" s="124" t="s">
        <v>334</v>
      </c>
      <c r="M36" s="124" t="s">
        <v>335</v>
      </c>
      <c r="N36" s="124" t="s">
        <v>334</v>
      </c>
      <c r="O36" s="124" t="s">
        <v>334</v>
      </c>
      <c r="P36" s="57">
        <v>2</v>
      </c>
      <c r="Q36" s="57">
        <v>1</v>
      </c>
      <c r="R36" s="124">
        <v>2</v>
      </c>
      <c r="S36" s="124">
        <v>2</v>
      </c>
      <c r="T36" s="124">
        <f t="shared" si="1"/>
        <v>7</v>
      </c>
      <c r="U36" s="124" t="s">
        <v>476</v>
      </c>
      <c r="V36" s="116">
        <v>7</v>
      </c>
      <c r="W36" s="116" t="s">
        <v>501</v>
      </c>
      <c r="X36" s="229">
        <v>89</v>
      </c>
      <c r="Y36" s="230" t="s">
        <v>44</v>
      </c>
      <c r="Z36" s="230" t="s">
        <v>48</v>
      </c>
      <c r="AA36" s="228" t="s">
        <v>218</v>
      </c>
      <c r="AB36" s="57"/>
      <c r="AC36" s="57">
        <v>32</v>
      </c>
      <c r="AD36" s="57">
        <v>89</v>
      </c>
      <c r="AE36" s="232">
        <v>78</v>
      </c>
      <c r="AF36" s="234">
        <v>3</v>
      </c>
    </row>
    <row r="37" spans="1:32">
      <c r="A37" s="57">
        <v>1</v>
      </c>
      <c r="B37" s="57">
        <v>90</v>
      </c>
      <c r="C37" s="58" t="s">
        <v>252</v>
      </c>
      <c r="D37" s="57" t="s">
        <v>332</v>
      </c>
      <c r="E37" s="195" t="s">
        <v>456</v>
      </c>
      <c r="F37" s="228" t="s">
        <v>218</v>
      </c>
      <c r="G37" s="57">
        <v>167</v>
      </c>
      <c r="H37" s="215">
        <v>130</v>
      </c>
      <c r="I37" s="57">
        <f t="shared" ref="I37:I68" si="2">SUM(G37:H37)</f>
        <v>297</v>
      </c>
      <c r="J37" s="123" t="s">
        <v>334</v>
      </c>
      <c r="K37" s="195"/>
      <c r="L37" s="124" t="s">
        <v>333</v>
      </c>
      <c r="M37" s="124" t="s">
        <v>333</v>
      </c>
      <c r="N37" s="124" t="s">
        <v>333</v>
      </c>
      <c r="O37" s="123" t="s">
        <v>333</v>
      </c>
      <c r="P37" s="57">
        <v>3</v>
      </c>
      <c r="Q37" s="57">
        <v>3</v>
      </c>
      <c r="R37" s="124">
        <v>3</v>
      </c>
      <c r="S37" s="123">
        <v>3</v>
      </c>
      <c r="T37" s="124">
        <f t="shared" ref="T37:T68" si="3">SUM(P37:S37)</f>
        <v>12</v>
      </c>
      <c r="U37" s="123" t="s">
        <v>470</v>
      </c>
      <c r="V37" s="117">
        <v>1</v>
      </c>
      <c r="W37" s="117" t="s">
        <v>500</v>
      </c>
      <c r="X37" s="229">
        <v>90</v>
      </c>
      <c r="Y37" s="230" t="s">
        <v>251</v>
      </c>
      <c r="Z37" s="230" t="s">
        <v>48</v>
      </c>
      <c r="AA37" s="228" t="s">
        <v>218</v>
      </c>
      <c r="AB37" s="57" t="s">
        <v>332</v>
      </c>
      <c r="AC37" s="57">
        <v>33</v>
      </c>
      <c r="AD37" s="57">
        <v>90</v>
      </c>
      <c r="AE37" s="232">
        <v>76</v>
      </c>
      <c r="AF37" s="234">
        <v>1</v>
      </c>
    </row>
    <row r="38" spans="1:32">
      <c r="A38" s="57">
        <v>4</v>
      </c>
      <c r="B38" s="57">
        <v>29</v>
      </c>
      <c r="C38" s="58" t="s">
        <v>111</v>
      </c>
      <c r="D38" s="57" t="s">
        <v>332</v>
      </c>
      <c r="E38" s="195" t="s">
        <v>456</v>
      </c>
      <c r="F38" s="228" t="s">
        <v>89</v>
      </c>
      <c r="G38" s="57">
        <v>160</v>
      </c>
      <c r="H38" s="215">
        <v>108.3</v>
      </c>
      <c r="I38" s="57">
        <f t="shared" si="2"/>
        <v>268.3</v>
      </c>
      <c r="J38" s="124" t="s">
        <v>334</v>
      </c>
      <c r="K38" s="195"/>
      <c r="L38" s="124" t="s">
        <v>334</v>
      </c>
      <c r="M38" s="124" t="s">
        <v>333</v>
      </c>
      <c r="N38" s="124" t="s">
        <v>333</v>
      </c>
      <c r="O38" s="124" t="s">
        <v>334</v>
      </c>
      <c r="P38" s="57">
        <v>2</v>
      </c>
      <c r="Q38" s="57">
        <v>3</v>
      </c>
      <c r="R38" s="124">
        <v>3</v>
      </c>
      <c r="S38" s="124">
        <v>2</v>
      </c>
      <c r="T38" s="124">
        <f t="shared" si="3"/>
        <v>10</v>
      </c>
      <c r="U38" s="124" t="s">
        <v>475</v>
      </c>
      <c r="V38" s="116">
        <v>6</v>
      </c>
      <c r="W38" s="116" t="s">
        <v>500</v>
      </c>
      <c r="X38" s="229">
        <v>29</v>
      </c>
      <c r="Y38" s="230" t="s">
        <v>110</v>
      </c>
      <c r="Z38" s="230" t="s">
        <v>48</v>
      </c>
      <c r="AA38" s="228" t="s">
        <v>89</v>
      </c>
      <c r="AB38" s="57" t="s">
        <v>332</v>
      </c>
      <c r="AC38" s="57">
        <v>34</v>
      </c>
      <c r="AD38" s="57">
        <v>29</v>
      </c>
      <c r="AE38" s="232">
        <v>77</v>
      </c>
      <c r="AF38" s="234">
        <v>2</v>
      </c>
    </row>
    <row r="39" spans="1:32">
      <c r="A39" s="57">
        <v>1</v>
      </c>
      <c r="B39" s="57">
        <v>30</v>
      </c>
      <c r="C39" s="58" t="s">
        <v>341</v>
      </c>
      <c r="D39" s="57" t="s">
        <v>332</v>
      </c>
      <c r="E39" s="195" t="s">
        <v>457</v>
      </c>
      <c r="F39" s="228" t="s">
        <v>89</v>
      </c>
      <c r="G39" s="57">
        <v>166</v>
      </c>
      <c r="H39" s="215">
        <v>130</v>
      </c>
      <c r="I39" s="57">
        <f t="shared" si="2"/>
        <v>296</v>
      </c>
      <c r="J39" s="123" t="s">
        <v>333</v>
      </c>
      <c r="K39" s="195"/>
      <c r="L39" s="124" t="s">
        <v>333</v>
      </c>
      <c r="M39" s="124" t="s">
        <v>333</v>
      </c>
      <c r="N39" s="124" t="s">
        <v>333</v>
      </c>
      <c r="O39" s="123" t="s">
        <v>333</v>
      </c>
      <c r="P39" s="57">
        <v>3</v>
      </c>
      <c r="Q39" s="57">
        <v>3</v>
      </c>
      <c r="R39" s="124">
        <v>3</v>
      </c>
      <c r="S39" s="123">
        <v>3</v>
      </c>
      <c r="T39" s="124">
        <f t="shared" si="3"/>
        <v>12</v>
      </c>
      <c r="U39" s="123" t="s">
        <v>473</v>
      </c>
      <c r="V39" s="117">
        <v>4</v>
      </c>
      <c r="W39" s="117" t="s">
        <v>500</v>
      </c>
      <c r="X39" s="229">
        <v>30</v>
      </c>
      <c r="Y39" s="230" t="s">
        <v>113</v>
      </c>
      <c r="Z39" s="230" t="s">
        <v>48</v>
      </c>
      <c r="AA39" s="228" t="s">
        <v>89</v>
      </c>
      <c r="AB39" s="57" t="s">
        <v>332</v>
      </c>
      <c r="AC39" s="57">
        <v>35</v>
      </c>
      <c r="AD39" s="57">
        <v>30</v>
      </c>
      <c r="AE39" s="232">
        <v>71</v>
      </c>
      <c r="AF39" s="234">
        <v>6</v>
      </c>
    </row>
    <row r="40" spans="1:32">
      <c r="A40" s="57">
        <v>7</v>
      </c>
      <c r="B40" s="57">
        <v>31</v>
      </c>
      <c r="C40" s="58" t="s">
        <v>117</v>
      </c>
      <c r="D40" s="57" t="s">
        <v>332</v>
      </c>
      <c r="E40" s="195" t="s">
        <v>457</v>
      </c>
      <c r="F40" s="228" t="s">
        <v>89</v>
      </c>
      <c r="G40" s="57">
        <v>163</v>
      </c>
      <c r="H40" s="215">
        <v>108.33</v>
      </c>
      <c r="I40" s="57">
        <f t="shared" si="2"/>
        <v>271.33</v>
      </c>
      <c r="J40" s="123" t="s">
        <v>334</v>
      </c>
      <c r="K40" s="195"/>
      <c r="L40" s="124" t="s">
        <v>334</v>
      </c>
      <c r="M40" s="124" t="s">
        <v>333</v>
      </c>
      <c r="N40" s="124" t="s">
        <v>334</v>
      </c>
      <c r="O40" s="123" t="s">
        <v>333</v>
      </c>
      <c r="P40" s="57">
        <v>2</v>
      </c>
      <c r="Q40" s="57">
        <v>3</v>
      </c>
      <c r="R40" s="124">
        <v>2</v>
      </c>
      <c r="S40" s="123">
        <v>3</v>
      </c>
      <c r="T40" s="124">
        <f t="shared" si="3"/>
        <v>10</v>
      </c>
      <c r="U40" s="123" t="s">
        <v>475</v>
      </c>
      <c r="V40" s="117">
        <v>6</v>
      </c>
      <c r="W40" s="117" t="s">
        <v>500</v>
      </c>
      <c r="X40" s="229">
        <v>31</v>
      </c>
      <c r="Y40" s="230" t="s">
        <v>44</v>
      </c>
      <c r="Z40" s="230" t="s">
        <v>48</v>
      </c>
      <c r="AA40" s="228" t="s">
        <v>89</v>
      </c>
      <c r="AB40" s="57" t="s">
        <v>332</v>
      </c>
      <c r="AC40" s="57">
        <v>36</v>
      </c>
      <c r="AD40" s="57">
        <v>31</v>
      </c>
      <c r="AE40" s="232">
        <v>73</v>
      </c>
      <c r="AF40" s="234">
        <v>8</v>
      </c>
    </row>
    <row r="41" spans="1:32">
      <c r="A41" s="57">
        <v>5</v>
      </c>
      <c r="B41" s="57">
        <v>32</v>
      </c>
      <c r="C41" s="58" t="s">
        <v>119</v>
      </c>
      <c r="D41" s="57" t="s">
        <v>332</v>
      </c>
      <c r="E41" s="195" t="s">
        <v>457</v>
      </c>
      <c r="F41" s="228" t="s">
        <v>89</v>
      </c>
      <c r="G41" s="57">
        <v>160</v>
      </c>
      <c r="H41" s="215">
        <v>119.17</v>
      </c>
      <c r="I41" s="57">
        <f t="shared" si="2"/>
        <v>279.17</v>
      </c>
      <c r="J41" s="123" t="s">
        <v>334</v>
      </c>
      <c r="K41" s="195"/>
      <c r="L41" s="124" t="s">
        <v>333</v>
      </c>
      <c r="M41" s="124" t="s">
        <v>333</v>
      </c>
      <c r="N41" s="124" t="s">
        <v>334</v>
      </c>
      <c r="O41" s="123" t="s">
        <v>333</v>
      </c>
      <c r="P41" s="57">
        <v>3</v>
      </c>
      <c r="Q41" s="57">
        <v>3</v>
      </c>
      <c r="R41" s="124">
        <v>2</v>
      </c>
      <c r="S41" s="123">
        <v>3</v>
      </c>
      <c r="T41" s="124">
        <f t="shared" si="3"/>
        <v>11</v>
      </c>
      <c r="U41" s="123" t="s">
        <v>483</v>
      </c>
      <c r="V41" s="117">
        <v>8</v>
      </c>
      <c r="W41" s="117" t="s">
        <v>500</v>
      </c>
      <c r="X41" s="229">
        <v>32</v>
      </c>
      <c r="Y41" s="230" t="s">
        <v>118</v>
      </c>
      <c r="Z41" s="230" t="s">
        <v>48</v>
      </c>
      <c r="AA41" s="228" t="s">
        <v>89</v>
      </c>
      <c r="AB41" s="57" t="s">
        <v>332</v>
      </c>
      <c r="AC41" s="57">
        <v>37</v>
      </c>
      <c r="AD41" s="57">
        <v>32</v>
      </c>
      <c r="AE41" s="232">
        <v>75</v>
      </c>
      <c r="AF41" s="234">
        <v>10</v>
      </c>
    </row>
    <row r="42" spans="1:32">
      <c r="A42" s="57">
        <v>2</v>
      </c>
      <c r="B42" s="57">
        <v>33</v>
      </c>
      <c r="C42" s="58" t="s">
        <v>122</v>
      </c>
      <c r="D42" s="57" t="s">
        <v>332</v>
      </c>
      <c r="E42" s="195" t="s">
        <v>457</v>
      </c>
      <c r="F42" s="228" t="s">
        <v>89</v>
      </c>
      <c r="G42" s="57">
        <v>164</v>
      </c>
      <c r="H42" s="215">
        <v>130</v>
      </c>
      <c r="I42" s="57">
        <f t="shared" si="2"/>
        <v>294</v>
      </c>
      <c r="J42" s="123" t="s">
        <v>334</v>
      </c>
      <c r="K42" s="195"/>
      <c r="L42" s="124" t="s">
        <v>333</v>
      </c>
      <c r="M42" s="124" t="s">
        <v>333</v>
      </c>
      <c r="N42" s="124" t="s">
        <v>333</v>
      </c>
      <c r="O42" s="123" t="s">
        <v>333</v>
      </c>
      <c r="P42" s="57">
        <v>3</v>
      </c>
      <c r="Q42" s="57">
        <v>3</v>
      </c>
      <c r="R42" s="124">
        <v>3</v>
      </c>
      <c r="S42" s="123">
        <v>3</v>
      </c>
      <c r="T42" s="124">
        <f t="shared" si="3"/>
        <v>12</v>
      </c>
      <c r="U42" s="123" t="s">
        <v>474</v>
      </c>
      <c r="V42" s="117">
        <v>5</v>
      </c>
      <c r="W42" s="117" t="s">
        <v>500</v>
      </c>
      <c r="X42" s="229">
        <v>33</v>
      </c>
      <c r="Y42" s="230" t="s">
        <v>121</v>
      </c>
      <c r="Z42" s="230" t="s">
        <v>48</v>
      </c>
      <c r="AA42" s="228" t="s">
        <v>89</v>
      </c>
      <c r="AB42" s="57" t="s">
        <v>332</v>
      </c>
      <c r="AC42" s="57">
        <v>38</v>
      </c>
      <c r="AD42" s="57">
        <v>33</v>
      </c>
      <c r="AE42" s="232">
        <v>69</v>
      </c>
      <c r="AF42" s="234">
        <v>4</v>
      </c>
    </row>
    <row r="43" spans="1:32">
      <c r="A43" s="57">
        <v>10</v>
      </c>
      <c r="B43" s="57">
        <v>34</v>
      </c>
      <c r="C43" s="58" t="s">
        <v>125</v>
      </c>
      <c r="D43" s="57" t="s">
        <v>332</v>
      </c>
      <c r="E43" s="195" t="s">
        <v>457</v>
      </c>
      <c r="F43" s="228" t="s">
        <v>89</v>
      </c>
      <c r="G43" s="57">
        <v>150</v>
      </c>
      <c r="H43" s="215">
        <v>108.33</v>
      </c>
      <c r="I43" s="57">
        <f t="shared" si="2"/>
        <v>258.33</v>
      </c>
      <c r="J43" s="124" t="s">
        <v>334</v>
      </c>
      <c r="K43" s="195"/>
      <c r="L43" s="124" t="s">
        <v>333</v>
      </c>
      <c r="M43" s="124" t="s">
        <v>333</v>
      </c>
      <c r="N43" s="124" t="s">
        <v>334</v>
      </c>
      <c r="O43" s="124" t="s">
        <v>334</v>
      </c>
      <c r="P43" s="57">
        <v>3</v>
      </c>
      <c r="Q43" s="57">
        <v>3</v>
      </c>
      <c r="R43" s="124">
        <v>2</v>
      </c>
      <c r="S43" s="124">
        <v>2</v>
      </c>
      <c r="T43" s="124">
        <f t="shared" si="3"/>
        <v>10</v>
      </c>
      <c r="U43" s="124" t="s">
        <v>480</v>
      </c>
      <c r="V43" s="116">
        <v>10</v>
      </c>
      <c r="W43" s="117" t="s">
        <v>501</v>
      </c>
      <c r="X43" s="229">
        <v>34</v>
      </c>
      <c r="Y43" s="230" t="s">
        <v>124</v>
      </c>
      <c r="Z43" s="230" t="s">
        <v>48</v>
      </c>
      <c r="AA43" s="228" t="s">
        <v>89</v>
      </c>
      <c r="AB43" s="57" t="s">
        <v>332</v>
      </c>
      <c r="AC43" s="57">
        <v>39</v>
      </c>
      <c r="AD43" s="57">
        <v>34</v>
      </c>
      <c r="AE43" s="232">
        <v>72</v>
      </c>
      <c r="AF43" s="234">
        <v>7</v>
      </c>
    </row>
    <row r="44" spans="1:32">
      <c r="A44" s="57">
        <v>7</v>
      </c>
      <c r="B44" s="57">
        <v>8</v>
      </c>
      <c r="C44" s="58" t="s">
        <v>50</v>
      </c>
      <c r="D44" s="57"/>
      <c r="E44" s="195" t="s">
        <v>455</v>
      </c>
      <c r="F44" s="228" t="s">
        <v>31</v>
      </c>
      <c r="G44" s="57">
        <v>163</v>
      </c>
      <c r="H44" s="215">
        <v>97.5</v>
      </c>
      <c r="I44" s="57">
        <f t="shared" si="2"/>
        <v>260.5</v>
      </c>
      <c r="J44" s="124" t="s">
        <v>333</v>
      </c>
      <c r="K44" s="195"/>
      <c r="L44" s="124" t="s">
        <v>333</v>
      </c>
      <c r="M44" s="124" t="s">
        <v>335</v>
      </c>
      <c r="N44" s="124" t="s">
        <v>333</v>
      </c>
      <c r="O44" s="124" t="s">
        <v>334</v>
      </c>
      <c r="P44" s="57">
        <v>3</v>
      </c>
      <c r="Q44" s="57">
        <v>1</v>
      </c>
      <c r="R44" s="124">
        <v>3</v>
      </c>
      <c r="S44" s="124">
        <v>2</v>
      </c>
      <c r="T44" s="124">
        <f t="shared" si="3"/>
        <v>9</v>
      </c>
      <c r="U44" s="124" t="s">
        <v>473</v>
      </c>
      <c r="V44" s="116">
        <v>4</v>
      </c>
      <c r="W44" s="116" t="s">
        <v>500</v>
      </c>
      <c r="X44" s="229">
        <v>8</v>
      </c>
      <c r="Y44" s="230" t="s">
        <v>49</v>
      </c>
      <c r="Z44" s="230" t="s">
        <v>48</v>
      </c>
      <c r="AA44" s="228" t="s">
        <v>31</v>
      </c>
      <c r="AB44" s="57"/>
      <c r="AC44" s="57">
        <v>40</v>
      </c>
      <c r="AD44" s="57">
        <v>8</v>
      </c>
      <c r="AE44" s="232">
        <v>62</v>
      </c>
      <c r="AF44" s="234">
        <v>8</v>
      </c>
    </row>
    <row r="45" spans="1:32">
      <c r="A45" s="57">
        <v>8</v>
      </c>
      <c r="B45" s="57">
        <v>35</v>
      </c>
      <c r="C45" s="58" t="s">
        <v>127</v>
      </c>
      <c r="D45" s="57" t="s">
        <v>332</v>
      </c>
      <c r="E45" s="195" t="s">
        <v>457</v>
      </c>
      <c r="F45" s="228" t="s">
        <v>89</v>
      </c>
      <c r="G45" s="57">
        <v>162</v>
      </c>
      <c r="H45" s="215">
        <v>108.33</v>
      </c>
      <c r="I45" s="57">
        <f t="shared" si="2"/>
        <v>270.33</v>
      </c>
      <c r="J45" s="123" t="s">
        <v>334</v>
      </c>
      <c r="K45" s="195"/>
      <c r="L45" s="124" t="s">
        <v>334</v>
      </c>
      <c r="M45" s="124" t="s">
        <v>333</v>
      </c>
      <c r="N45" s="124" t="s">
        <v>334</v>
      </c>
      <c r="O45" s="123" t="s">
        <v>333</v>
      </c>
      <c r="P45" s="57">
        <v>2</v>
      </c>
      <c r="Q45" s="57">
        <v>3</v>
      </c>
      <c r="R45" s="124">
        <v>2</v>
      </c>
      <c r="S45" s="123">
        <v>3</v>
      </c>
      <c r="T45" s="124">
        <f t="shared" si="3"/>
        <v>10</v>
      </c>
      <c r="U45" s="123" t="s">
        <v>482</v>
      </c>
      <c r="V45" s="117">
        <v>7</v>
      </c>
      <c r="W45" s="117" t="s">
        <v>500</v>
      </c>
      <c r="X45" s="229">
        <v>35</v>
      </c>
      <c r="Y45" s="230" t="s">
        <v>44</v>
      </c>
      <c r="Z45" s="230" t="s">
        <v>48</v>
      </c>
      <c r="AA45" s="228" t="s">
        <v>89</v>
      </c>
      <c r="AB45" s="57" t="s">
        <v>332</v>
      </c>
      <c r="AC45" s="57">
        <v>41</v>
      </c>
      <c r="AD45" s="57">
        <v>35</v>
      </c>
      <c r="AE45" s="232">
        <v>70</v>
      </c>
      <c r="AF45" s="234">
        <v>5</v>
      </c>
    </row>
    <row r="46" spans="1:32">
      <c r="A46" s="57">
        <v>3</v>
      </c>
      <c r="B46" s="57">
        <v>36</v>
      </c>
      <c r="C46" s="58" t="s">
        <v>129</v>
      </c>
      <c r="D46" s="57" t="s">
        <v>332</v>
      </c>
      <c r="E46" s="195" t="s">
        <v>457</v>
      </c>
      <c r="F46" s="228" t="s">
        <v>89</v>
      </c>
      <c r="G46" s="57">
        <v>167</v>
      </c>
      <c r="H46" s="215">
        <v>119.17</v>
      </c>
      <c r="I46" s="57">
        <f t="shared" si="2"/>
        <v>286.17</v>
      </c>
      <c r="J46" s="123" t="s">
        <v>333</v>
      </c>
      <c r="K46" s="195"/>
      <c r="L46" s="124" t="s">
        <v>333</v>
      </c>
      <c r="M46" s="124" t="s">
        <v>333</v>
      </c>
      <c r="N46" s="124" t="s">
        <v>334</v>
      </c>
      <c r="O46" s="123" t="s">
        <v>333</v>
      </c>
      <c r="P46" s="57">
        <v>3</v>
      </c>
      <c r="Q46" s="57">
        <v>3</v>
      </c>
      <c r="R46" s="124">
        <v>2</v>
      </c>
      <c r="S46" s="123">
        <v>3</v>
      </c>
      <c r="T46" s="124">
        <f t="shared" si="3"/>
        <v>11</v>
      </c>
      <c r="U46" s="123" t="s">
        <v>471</v>
      </c>
      <c r="V46" s="117">
        <v>2</v>
      </c>
      <c r="W46" s="117" t="s">
        <v>500</v>
      </c>
      <c r="X46" s="229">
        <v>36</v>
      </c>
      <c r="Y46" s="230" t="s">
        <v>128</v>
      </c>
      <c r="Z46" s="230" t="s">
        <v>48</v>
      </c>
      <c r="AA46" s="228" t="s">
        <v>89</v>
      </c>
      <c r="AB46" s="57" t="s">
        <v>332</v>
      </c>
      <c r="AC46" s="57">
        <v>42</v>
      </c>
      <c r="AD46" s="57">
        <v>36</v>
      </c>
      <c r="AE46" s="232">
        <v>68</v>
      </c>
      <c r="AF46" s="234">
        <v>3</v>
      </c>
    </row>
    <row r="47" spans="1:32">
      <c r="A47" s="57">
        <v>4</v>
      </c>
      <c r="B47" s="57">
        <v>37</v>
      </c>
      <c r="C47" s="58" t="s">
        <v>131</v>
      </c>
      <c r="D47" s="57" t="s">
        <v>332</v>
      </c>
      <c r="E47" s="195" t="s">
        <v>457</v>
      </c>
      <c r="F47" s="228" t="s">
        <v>89</v>
      </c>
      <c r="G47" s="57">
        <v>167</v>
      </c>
      <c r="H47" s="215">
        <v>119.17</v>
      </c>
      <c r="I47" s="57">
        <f t="shared" si="2"/>
        <v>286.17</v>
      </c>
      <c r="J47" s="123" t="s">
        <v>333</v>
      </c>
      <c r="K47" s="195"/>
      <c r="L47" s="124" t="s">
        <v>333</v>
      </c>
      <c r="M47" s="124" t="s">
        <v>333</v>
      </c>
      <c r="N47" s="124" t="s">
        <v>334</v>
      </c>
      <c r="O47" s="123" t="s">
        <v>333</v>
      </c>
      <c r="P47" s="57">
        <v>3</v>
      </c>
      <c r="Q47" s="57">
        <v>3</v>
      </c>
      <c r="R47" s="124">
        <v>2</v>
      </c>
      <c r="S47" s="123">
        <v>3</v>
      </c>
      <c r="T47" s="124">
        <f t="shared" si="3"/>
        <v>11</v>
      </c>
      <c r="U47" s="123" t="s">
        <v>472</v>
      </c>
      <c r="V47" s="117">
        <v>3</v>
      </c>
      <c r="W47" s="117" t="s">
        <v>500</v>
      </c>
      <c r="X47" s="229">
        <v>37</v>
      </c>
      <c r="Y47" s="230" t="s">
        <v>130</v>
      </c>
      <c r="Z47" s="230" t="s">
        <v>48</v>
      </c>
      <c r="AA47" s="228" t="s">
        <v>89</v>
      </c>
      <c r="AB47" s="57" t="s">
        <v>332</v>
      </c>
      <c r="AC47" s="57">
        <v>43</v>
      </c>
      <c r="AD47" s="57">
        <v>37</v>
      </c>
      <c r="AE47" s="232">
        <v>66</v>
      </c>
      <c r="AF47" s="234">
        <v>1</v>
      </c>
    </row>
    <row r="48" spans="1:32">
      <c r="A48" s="57">
        <v>9</v>
      </c>
      <c r="B48" s="57">
        <v>38</v>
      </c>
      <c r="C48" s="58" t="s">
        <v>133</v>
      </c>
      <c r="D48" s="57" t="s">
        <v>332</v>
      </c>
      <c r="E48" s="195" t="s">
        <v>457</v>
      </c>
      <c r="F48" s="228" t="s">
        <v>89</v>
      </c>
      <c r="G48" s="57">
        <v>159</v>
      </c>
      <c r="H48" s="215">
        <v>108.33</v>
      </c>
      <c r="I48" s="57">
        <f t="shared" si="2"/>
        <v>267.33</v>
      </c>
      <c r="J48" s="123" t="s">
        <v>334</v>
      </c>
      <c r="K48" s="195"/>
      <c r="L48" s="124" t="s">
        <v>334</v>
      </c>
      <c r="M48" s="124" t="s">
        <v>333</v>
      </c>
      <c r="N48" s="124" t="s">
        <v>334</v>
      </c>
      <c r="O48" s="123" t="s">
        <v>333</v>
      </c>
      <c r="P48" s="57">
        <v>2</v>
      </c>
      <c r="Q48" s="57">
        <v>3</v>
      </c>
      <c r="R48" s="124">
        <v>2</v>
      </c>
      <c r="S48" s="123">
        <v>3</v>
      </c>
      <c r="T48" s="124">
        <f t="shared" si="3"/>
        <v>10</v>
      </c>
      <c r="U48" s="123" t="s">
        <v>478</v>
      </c>
      <c r="V48" s="117">
        <v>9</v>
      </c>
      <c r="W48" s="117" t="s">
        <v>501</v>
      </c>
      <c r="X48" s="229">
        <v>38</v>
      </c>
      <c r="Y48" s="230" t="s">
        <v>44</v>
      </c>
      <c r="Z48" s="230" t="s">
        <v>48</v>
      </c>
      <c r="AA48" s="228" t="s">
        <v>89</v>
      </c>
      <c r="AB48" s="57" t="s">
        <v>332</v>
      </c>
      <c r="AC48" s="57">
        <v>44</v>
      </c>
      <c r="AD48" s="57">
        <v>38</v>
      </c>
      <c r="AE48" s="232">
        <v>67</v>
      </c>
      <c r="AF48" s="234">
        <v>2</v>
      </c>
    </row>
    <row r="49" spans="1:32">
      <c r="A49" s="57">
        <v>5</v>
      </c>
      <c r="B49" s="57">
        <v>39</v>
      </c>
      <c r="C49" s="58" t="s">
        <v>135</v>
      </c>
      <c r="D49" s="57" t="s">
        <v>332</v>
      </c>
      <c r="E49" s="195" t="s">
        <v>455</v>
      </c>
      <c r="F49" s="228" t="s">
        <v>89</v>
      </c>
      <c r="G49" s="57">
        <v>163</v>
      </c>
      <c r="H49" s="215">
        <v>108.33</v>
      </c>
      <c r="I49" s="57">
        <f t="shared" si="2"/>
        <v>271.33</v>
      </c>
      <c r="J49" s="124" t="s">
        <v>333</v>
      </c>
      <c r="K49" s="195"/>
      <c r="L49" s="124" t="s">
        <v>333</v>
      </c>
      <c r="M49" s="124" t="s">
        <v>333</v>
      </c>
      <c r="N49" s="124" t="s">
        <v>333</v>
      </c>
      <c r="O49" s="124" t="s">
        <v>336</v>
      </c>
      <c r="P49" s="57">
        <v>3</v>
      </c>
      <c r="Q49" s="57">
        <v>3</v>
      </c>
      <c r="R49" s="124">
        <v>3</v>
      </c>
      <c r="S49" s="124">
        <v>1</v>
      </c>
      <c r="T49" s="124">
        <f t="shared" si="3"/>
        <v>10</v>
      </c>
      <c r="U49" s="124" t="s">
        <v>485</v>
      </c>
      <c r="V49" s="116">
        <v>10</v>
      </c>
      <c r="W49" s="116" t="s">
        <v>500</v>
      </c>
      <c r="X49" s="229">
        <v>39</v>
      </c>
      <c r="Y49" s="230" t="s">
        <v>134</v>
      </c>
      <c r="Z49" s="230" t="s">
        <v>48</v>
      </c>
      <c r="AA49" s="228" t="s">
        <v>89</v>
      </c>
      <c r="AB49" s="57" t="s">
        <v>332</v>
      </c>
      <c r="AC49" s="57">
        <v>45</v>
      </c>
      <c r="AD49" s="57">
        <v>39</v>
      </c>
      <c r="AE49" s="232">
        <v>55</v>
      </c>
      <c r="AF49" s="234">
        <v>1</v>
      </c>
    </row>
    <row r="50" spans="1:32">
      <c r="A50" s="57">
        <v>6</v>
      </c>
      <c r="B50" s="57">
        <v>40</v>
      </c>
      <c r="C50" s="58" t="s">
        <v>138</v>
      </c>
      <c r="D50" s="57" t="s">
        <v>332</v>
      </c>
      <c r="E50" s="195" t="s">
        <v>455</v>
      </c>
      <c r="F50" s="228" t="s">
        <v>89</v>
      </c>
      <c r="G50" s="57">
        <v>161</v>
      </c>
      <c r="H50" s="215">
        <v>108.33</v>
      </c>
      <c r="I50" s="57">
        <f t="shared" si="2"/>
        <v>269.33</v>
      </c>
      <c r="J50" s="124" t="s">
        <v>333</v>
      </c>
      <c r="K50" s="195"/>
      <c r="L50" s="124" t="s">
        <v>333</v>
      </c>
      <c r="M50" s="124" t="s">
        <v>333</v>
      </c>
      <c r="N50" s="124" t="s">
        <v>334</v>
      </c>
      <c r="O50" s="124" t="s">
        <v>334</v>
      </c>
      <c r="P50" s="57">
        <v>3</v>
      </c>
      <c r="Q50" s="57">
        <v>3</v>
      </c>
      <c r="R50" s="124">
        <v>2</v>
      </c>
      <c r="S50" s="124">
        <v>2</v>
      </c>
      <c r="T50" s="124">
        <f t="shared" si="3"/>
        <v>10</v>
      </c>
      <c r="U50" s="124" t="s">
        <v>482</v>
      </c>
      <c r="V50" s="116">
        <v>7</v>
      </c>
      <c r="W50" s="116" t="s">
        <v>500</v>
      </c>
      <c r="X50" s="229">
        <v>40</v>
      </c>
      <c r="Y50" s="230" t="s">
        <v>137</v>
      </c>
      <c r="Z50" s="230" t="s">
        <v>48</v>
      </c>
      <c r="AA50" s="228" t="s">
        <v>89</v>
      </c>
      <c r="AB50" s="57" t="s">
        <v>332</v>
      </c>
      <c r="AC50" s="57">
        <v>46</v>
      </c>
      <c r="AD50" s="57">
        <v>40</v>
      </c>
      <c r="AE50" s="232">
        <v>58</v>
      </c>
      <c r="AF50" s="234">
        <v>4</v>
      </c>
    </row>
    <row r="51" spans="1:32">
      <c r="A51" s="57">
        <v>4</v>
      </c>
      <c r="B51" s="57">
        <v>91</v>
      </c>
      <c r="C51" s="58" t="s">
        <v>254</v>
      </c>
      <c r="D51" s="57" t="s">
        <v>332</v>
      </c>
      <c r="E51" s="195" t="s">
        <v>455</v>
      </c>
      <c r="F51" s="228" t="s">
        <v>218</v>
      </c>
      <c r="G51" s="57">
        <v>164</v>
      </c>
      <c r="H51" s="215">
        <v>108.35</v>
      </c>
      <c r="I51" s="57">
        <f t="shared" si="2"/>
        <v>272.35000000000002</v>
      </c>
      <c r="J51" s="124" t="s">
        <v>333</v>
      </c>
      <c r="K51" s="195"/>
      <c r="L51" s="124" t="s">
        <v>333</v>
      </c>
      <c r="M51" s="124" t="s">
        <v>333</v>
      </c>
      <c r="N51" s="124" t="s">
        <v>333</v>
      </c>
      <c r="O51" s="124" t="s">
        <v>336</v>
      </c>
      <c r="P51" s="57">
        <v>3</v>
      </c>
      <c r="Q51" s="57">
        <v>3</v>
      </c>
      <c r="R51" s="124">
        <v>3</v>
      </c>
      <c r="S51" s="124">
        <v>1</v>
      </c>
      <c r="T51" s="124">
        <f t="shared" si="3"/>
        <v>10</v>
      </c>
      <c r="U51" s="124" t="s">
        <v>471</v>
      </c>
      <c r="V51" s="116">
        <v>2</v>
      </c>
      <c r="W51" s="116" t="s">
        <v>500</v>
      </c>
      <c r="X51" s="229">
        <v>91</v>
      </c>
      <c r="Y51" s="230" t="s">
        <v>253</v>
      </c>
      <c r="Z51" s="230" t="s">
        <v>48</v>
      </c>
      <c r="AA51" s="228" t="s">
        <v>218</v>
      </c>
      <c r="AB51" s="57" t="s">
        <v>332</v>
      </c>
      <c r="AC51" s="57">
        <v>47</v>
      </c>
      <c r="AD51" s="57">
        <v>91</v>
      </c>
      <c r="AE51" s="232">
        <v>56</v>
      </c>
      <c r="AF51" s="234">
        <v>2</v>
      </c>
    </row>
    <row r="52" spans="1:32">
      <c r="A52" s="57">
        <v>11</v>
      </c>
      <c r="B52" s="57">
        <v>92</v>
      </c>
      <c r="C52" s="58" t="s">
        <v>257</v>
      </c>
      <c r="D52" s="57" t="s">
        <v>332</v>
      </c>
      <c r="E52" s="195" t="s">
        <v>455</v>
      </c>
      <c r="F52" s="228" t="s">
        <v>218</v>
      </c>
      <c r="G52" s="57">
        <v>145</v>
      </c>
      <c r="H52" s="215">
        <v>86.67</v>
      </c>
      <c r="I52" s="57">
        <f t="shared" si="2"/>
        <v>231.67000000000002</v>
      </c>
      <c r="J52" s="124" t="s">
        <v>334</v>
      </c>
      <c r="K52" s="195"/>
      <c r="L52" s="124" t="s">
        <v>334</v>
      </c>
      <c r="M52" s="124" t="s">
        <v>333</v>
      </c>
      <c r="N52" s="124" t="s">
        <v>334</v>
      </c>
      <c r="O52" s="124" t="s">
        <v>336</v>
      </c>
      <c r="P52" s="57">
        <v>2</v>
      </c>
      <c r="Q52" s="57">
        <v>3</v>
      </c>
      <c r="R52" s="124">
        <v>2</v>
      </c>
      <c r="S52" s="124">
        <v>1</v>
      </c>
      <c r="T52" s="124">
        <f t="shared" si="3"/>
        <v>8</v>
      </c>
      <c r="U52" s="124" t="s">
        <v>479</v>
      </c>
      <c r="V52" s="116">
        <v>11</v>
      </c>
      <c r="W52" s="117" t="s">
        <v>501</v>
      </c>
      <c r="X52" s="229">
        <v>92</v>
      </c>
      <c r="Y52" s="230" t="s">
        <v>44</v>
      </c>
      <c r="Z52" s="230" t="s">
        <v>48</v>
      </c>
      <c r="AA52" s="228" t="s">
        <v>218</v>
      </c>
      <c r="AB52" s="57" t="s">
        <v>332</v>
      </c>
      <c r="AC52" s="57">
        <v>48</v>
      </c>
      <c r="AD52" s="57">
        <v>92</v>
      </c>
      <c r="AE52" s="232">
        <v>60</v>
      </c>
      <c r="AF52" s="234">
        <v>6</v>
      </c>
    </row>
    <row r="53" spans="1:32">
      <c r="A53" s="57">
        <v>3</v>
      </c>
      <c r="B53" s="57">
        <v>41</v>
      </c>
      <c r="C53" s="58" t="s">
        <v>141</v>
      </c>
      <c r="D53" s="57" t="s">
        <v>332</v>
      </c>
      <c r="E53" s="195" t="s">
        <v>455</v>
      </c>
      <c r="F53" s="228" t="s">
        <v>89</v>
      </c>
      <c r="G53" s="57">
        <v>159</v>
      </c>
      <c r="H53" s="215">
        <v>119.17</v>
      </c>
      <c r="I53" s="57">
        <f t="shared" si="2"/>
        <v>278.17</v>
      </c>
      <c r="J53" s="124" t="s">
        <v>334</v>
      </c>
      <c r="K53" s="195"/>
      <c r="L53" s="124" t="s">
        <v>333</v>
      </c>
      <c r="M53" s="124" t="s">
        <v>333</v>
      </c>
      <c r="N53" s="124" t="s">
        <v>333</v>
      </c>
      <c r="O53" s="124" t="s">
        <v>334</v>
      </c>
      <c r="P53" s="57">
        <v>3</v>
      </c>
      <c r="Q53" s="57">
        <v>3</v>
      </c>
      <c r="R53" s="124">
        <v>3</v>
      </c>
      <c r="S53" s="124">
        <v>2</v>
      </c>
      <c r="T53" s="124">
        <f t="shared" si="3"/>
        <v>11</v>
      </c>
      <c r="U53" s="124" t="s">
        <v>484</v>
      </c>
      <c r="V53" s="116">
        <v>9</v>
      </c>
      <c r="W53" s="116" t="s">
        <v>500</v>
      </c>
      <c r="X53" s="229">
        <v>41</v>
      </c>
      <c r="Y53" s="230" t="s">
        <v>140</v>
      </c>
      <c r="Z53" s="230" t="s">
        <v>48</v>
      </c>
      <c r="AA53" s="228" t="s">
        <v>89</v>
      </c>
      <c r="AB53" s="57" t="s">
        <v>332</v>
      </c>
      <c r="AC53" s="57">
        <v>49</v>
      </c>
      <c r="AD53" s="57">
        <v>41</v>
      </c>
      <c r="AE53" s="232">
        <v>57</v>
      </c>
      <c r="AF53" s="234">
        <v>3</v>
      </c>
    </row>
    <row r="54" spans="1:32">
      <c r="A54" s="57">
        <v>10</v>
      </c>
      <c r="B54" s="57">
        <v>93</v>
      </c>
      <c r="C54" s="58" t="s">
        <v>259</v>
      </c>
      <c r="D54" s="57"/>
      <c r="E54" s="195" t="s">
        <v>455</v>
      </c>
      <c r="F54" s="228" t="s">
        <v>218</v>
      </c>
      <c r="G54" s="57">
        <v>158</v>
      </c>
      <c r="H54" s="215">
        <v>75.83</v>
      </c>
      <c r="I54" s="57">
        <f t="shared" si="2"/>
        <v>233.82999999999998</v>
      </c>
      <c r="J54" s="124" t="s">
        <v>334</v>
      </c>
      <c r="K54" s="195"/>
      <c r="L54" s="124" t="s">
        <v>334</v>
      </c>
      <c r="M54" s="124" t="s">
        <v>335</v>
      </c>
      <c r="N54" s="124" t="s">
        <v>334</v>
      </c>
      <c r="O54" s="124" t="s">
        <v>334</v>
      </c>
      <c r="P54" s="57">
        <v>2</v>
      </c>
      <c r="Q54" s="57">
        <v>1</v>
      </c>
      <c r="R54" s="124">
        <v>2</v>
      </c>
      <c r="S54" s="124">
        <v>2</v>
      </c>
      <c r="T54" s="124">
        <f t="shared" si="3"/>
        <v>7</v>
      </c>
      <c r="U54" s="124" t="s">
        <v>483</v>
      </c>
      <c r="V54" s="116">
        <v>8</v>
      </c>
      <c r="W54" s="116" t="s">
        <v>500</v>
      </c>
      <c r="X54" s="229">
        <v>93</v>
      </c>
      <c r="Y54" s="230" t="s">
        <v>258</v>
      </c>
      <c r="Z54" s="230" t="s">
        <v>48</v>
      </c>
      <c r="AA54" s="228" t="s">
        <v>218</v>
      </c>
      <c r="AB54" s="57"/>
      <c r="AC54" s="57">
        <v>50</v>
      </c>
      <c r="AD54" s="57">
        <v>93</v>
      </c>
      <c r="AE54" s="232">
        <v>61</v>
      </c>
      <c r="AF54" s="234">
        <v>7</v>
      </c>
    </row>
    <row r="55" spans="1:32">
      <c r="A55" s="57">
        <v>9</v>
      </c>
      <c r="B55" s="57">
        <v>42</v>
      </c>
      <c r="C55" s="58" t="s">
        <v>143</v>
      </c>
      <c r="D55" s="57"/>
      <c r="E55" s="195" t="s">
        <v>455</v>
      </c>
      <c r="F55" s="228" t="s">
        <v>89</v>
      </c>
      <c r="G55" s="57">
        <v>161</v>
      </c>
      <c r="H55" s="215">
        <v>86.67</v>
      </c>
      <c r="I55" s="57">
        <f t="shared" si="2"/>
        <v>247.67000000000002</v>
      </c>
      <c r="J55" s="123" t="s">
        <v>334</v>
      </c>
      <c r="K55" s="195"/>
      <c r="L55" s="124" t="s">
        <v>334</v>
      </c>
      <c r="M55" s="124" t="s">
        <v>335</v>
      </c>
      <c r="N55" s="124" t="s">
        <v>334</v>
      </c>
      <c r="O55" s="123" t="s">
        <v>333</v>
      </c>
      <c r="P55" s="57">
        <v>2</v>
      </c>
      <c r="Q55" s="57">
        <v>1</v>
      </c>
      <c r="R55" s="124">
        <v>2</v>
      </c>
      <c r="S55" s="123">
        <v>3</v>
      </c>
      <c r="T55" s="124">
        <f t="shared" si="3"/>
        <v>8</v>
      </c>
      <c r="U55" s="123" t="s">
        <v>475</v>
      </c>
      <c r="V55" s="117">
        <v>6</v>
      </c>
      <c r="W55" s="117" t="s">
        <v>500</v>
      </c>
      <c r="X55" s="229">
        <v>42</v>
      </c>
      <c r="Y55" s="230" t="s">
        <v>142</v>
      </c>
      <c r="Z55" s="230" t="s">
        <v>48</v>
      </c>
      <c r="AA55" s="228" t="s">
        <v>89</v>
      </c>
      <c r="AB55" s="57"/>
      <c r="AC55" s="57">
        <v>51</v>
      </c>
      <c r="AD55" s="57">
        <v>42</v>
      </c>
      <c r="AE55" s="232">
        <v>59</v>
      </c>
      <c r="AF55" s="234">
        <v>5</v>
      </c>
    </row>
    <row r="56" spans="1:32">
      <c r="A56" s="57">
        <v>7</v>
      </c>
      <c r="B56" s="57">
        <v>94</v>
      </c>
      <c r="C56" s="58" t="s">
        <v>261</v>
      </c>
      <c r="D56" s="57"/>
      <c r="E56" s="195" t="s">
        <v>456</v>
      </c>
      <c r="F56" s="228" t="s">
        <v>218</v>
      </c>
      <c r="G56" s="57">
        <v>163</v>
      </c>
      <c r="H56" s="215">
        <v>86.67</v>
      </c>
      <c r="I56" s="57">
        <f t="shared" si="2"/>
        <v>249.67000000000002</v>
      </c>
      <c r="J56" s="123" t="s">
        <v>334</v>
      </c>
      <c r="K56" s="195"/>
      <c r="L56" s="124" t="s">
        <v>334</v>
      </c>
      <c r="M56" s="124" t="s">
        <v>335</v>
      </c>
      <c r="N56" s="124" t="s">
        <v>334</v>
      </c>
      <c r="O56" s="123" t="s">
        <v>333</v>
      </c>
      <c r="P56" s="57">
        <v>2</v>
      </c>
      <c r="Q56" s="57">
        <v>1</v>
      </c>
      <c r="R56" s="124">
        <v>2</v>
      </c>
      <c r="S56" s="123">
        <v>3</v>
      </c>
      <c r="T56" s="124">
        <f t="shared" si="3"/>
        <v>8</v>
      </c>
      <c r="U56" s="123" t="s">
        <v>473</v>
      </c>
      <c r="V56" s="117">
        <v>4</v>
      </c>
      <c r="W56" s="117" t="s">
        <v>500</v>
      </c>
      <c r="X56" s="229">
        <v>94</v>
      </c>
      <c r="Y56" s="230" t="s">
        <v>260</v>
      </c>
      <c r="Z56" s="230" t="s">
        <v>48</v>
      </c>
      <c r="AA56" s="228" t="s">
        <v>218</v>
      </c>
      <c r="AB56" s="57"/>
      <c r="AC56" s="57">
        <v>52</v>
      </c>
      <c r="AD56" s="57">
        <v>94</v>
      </c>
      <c r="AE56" s="232">
        <v>81</v>
      </c>
      <c r="AF56" s="234">
        <v>6</v>
      </c>
    </row>
    <row r="57" spans="1:32">
      <c r="A57" s="57">
        <v>3</v>
      </c>
      <c r="B57" s="57">
        <v>95</v>
      </c>
      <c r="C57" s="58" t="s">
        <v>263</v>
      </c>
      <c r="D57" s="57"/>
      <c r="E57" s="195" t="s">
        <v>456</v>
      </c>
      <c r="F57" s="228" t="s">
        <v>218</v>
      </c>
      <c r="G57" s="57">
        <v>164</v>
      </c>
      <c r="H57" s="215">
        <v>108.33</v>
      </c>
      <c r="I57" s="57">
        <f t="shared" si="2"/>
        <v>272.33</v>
      </c>
      <c r="J57" s="123" t="s">
        <v>336</v>
      </c>
      <c r="K57" s="195"/>
      <c r="L57" s="124" t="s">
        <v>333</v>
      </c>
      <c r="M57" s="124" t="s">
        <v>335</v>
      </c>
      <c r="N57" s="124" t="s">
        <v>333</v>
      </c>
      <c r="O57" s="123" t="s">
        <v>333</v>
      </c>
      <c r="P57" s="57">
        <v>3</v>
      </c>
      <c r="Q57" s="57">
        <v>1</v>
      </c>
      <c r="R57" s="124">
        <v>3</v>
      </c>
      <c r="S57" s="123">
        <v>3</v>
      </c>
      <c r="T57" s="124">
        <f t="shared" si="3"/>
        <v>10</v>
      </c>
      <c r="U57" s="123" t="s">
        <v>472</v>
      </c>
      <c r="V57" s="117">
        <v>3</v>
      </c>
      <c r="W57" s="117" t="s">
        <v>500</v>
      </c>
      <c r="X57" s="229">
        <v>95</v>
      </c>
      <c r="Y57" s="230" t="s">
        <v>262</v>
      </c>
      <c r="Z57" s="230" t="s">
        <v>48</v>
      </c>
      <c r="AA57" s="228" t="s">
        <v>218</v>
      </c>
      <c r="AB57" s="57"/>
      <c r="AC57" s="57">
        <v>53</v>
      </c>
      <c r="AD57" s="57">
        <v>95</v>
      </c>
      <c r="AE57" s="232">
        <v>82</v>
      </c>
      <c r="AF57" s="234">
        <v>7</v>
      </c>
    </row>
    <row r="58" spans="1:32">
      <c r="A58" s="57">
        <v>11</v>
      </c>
      <c r="B58" s="57">
        <v>96</v>
      </c>
      <c r="C58" s="58" t="s">
        <v>268</v>
      </c>
      <c r="D58" s="57" t="s">
        <v>332</v>
      </c>
      <c r="E58" s="195" t="s">
        <v>456</v>
      </c>
      <c r="F58" s="228" t="s">
        <v>218</v>
      </c>
      <c r="G58" s="57">
        <v>142</v>
      </c>
      <c r="H58" s="215">
        <v>86.67</v>
      </c>
      <c r="I58" s="57">
        <f t="shared" si="2"/>
        <v>228.67000000000002</v>
      </c>
      <c r="J58" s="124" t="s">
        <v>334</v>
      </c>
      <c r="K58" s="195"/>
      <c r="L58" s="124" t="s">
        <v>334</v>
      </c>
      <c r="M58" s="124" t="s">
        <v>333</v>
      </c>
      <c r="N58" s="124" t="s">
        <v>334</v>
      </c>
      <c r="O58" s="124" t="s">
        <v>336</v>
      </c>
      <c r="P58" s="57">
        <v>2</v>
      </c>
      <c r="Q58" s="57">
        <v>3</v>
      </c>
      <c r="R58" s="124">
        <v>2</v>
      </c>
      <c r="S58" s="124">
        <v>1</v>
      </c>
      <c r="T58" s="124">
        <f t="shared" si="3"/>
        <v>8</v>
      </c>
      <c r="U58" s="124" t="s">
        <v>479</v>
      </c>
      <c r="V58" s="116">
        <v>11</v>
      </c>
      <c r="W58" s="117" t="s">
        <v>501</v>
      </c>
      <c r="X58" s="229">
        <v>96</v>
      </c>
      <c r="Y58" s="230" t="s">
        <v>44</v>
      </c>
      <c r="Z58" s="230" t="s">
        <v>48</v>
      </c>
      <c r="AA58" s="228" t="s">
        <v>218</v>
      </c>
      <c r="AB58" s="57" t="s">
        <v>332</v>
      </c>
      <c r="AC58" s="57">
        <v>54</v>
      </c>
      <c r="AD58" s="57">
        <v>96</v>
      </c>
      <c r="AE58" s="232">
        <v>83</v>
      </c>
      <c r="AF58" s="234">
        <v>8</v>
      </c>
    </row>
    <row r="59" spans="1:32">
      <c r="A59" s="57">
        <v>8</v>
      </c>
      <c r="B59" s="57">
        <v>97</v>
      </c>
      <c r="C59" s="58" t="s">
        <v>270</v>
      </c>
      <c r="D59" s="57" t="s">
        <v>332</v>
      </c>
      <c r="E59" s="195" t="s">
        <v>456</v>
      </c>
      <c r="F59" s="228" t="s">
        <v>218</v>
      </c>
      <c r="G59" s="57">
        <v>148</v>
      </c>
      <c r="H59" s="215">
        <v>97.5</v>
      </c>
      <c r="I59" s="57">
        <f t="shared" si="2"/>
        <v>245.5</v>
      </c>
      <c r="J59" s="124" t="s">
        <v>334</v>
      </c>
      <c r="K59" s="195"/>
      <c r="L59" s="124" t="s">
        <v>334</v>
      </c>
      <c r="M59" s="124" t="s">
        <v>333</v>
      </c>
      <c r="N59" s="124" t="s">
        <v>334</v>
      </c>
      <c r="O59" s="124" t="s">
        <v>334</v>
      </c>
      <c r="P59" s="57">
        <v>2</v>
      </c>
      <c r="Q59" s="57">
        <v>3</v>
      </c>
      <c r="R59" s="124">
        <v>2</v>
      </c>
      <c r="S59" s="124">
        <v>2</v>
      </c>
      <c r="T59" s="124">
        <f t="shared" si="3"/>
        <v>9</v>
      </c>
      <c r="U59" s="124" t="s">
        <v>478</v>
      </c>
      <c r="V59" s="116">
        <v>9</v>
      </c>
      <c r="W59" s="116" t="s">
        <v>501</v>
      </c>
      <c r="X59" s="229">
        <v>97</v>
      </c>
      <c r="Y59" s="230" t="s">
        <v>44</v>
      </c>
      <c r="Z59" s="230" t="s">
        <v>48</v>
      </c>
      <c r="AA59" s="228" t="s">
        <v>218</v>
      </c>
      <c r="AB59" s="57" t="s">
        <v>332</v>
      </c>
      <c r="AC59" s="57">
        <v>55</v>
      </c>
      <c r="AD59" s="57">
        <v>97</v>
      </c>
      <c r="AE59" s="232">
        <v>87</v>
      </c>
      <c r="AF59" s="234">
        <v>12</v>
      </c>
    </row>
    <row r="60" spans="1:32">
      <c r="A60" s="57">
        <v>10</v>
      </c>
      <c r="B60" s="57">
        <v>98</v>
      </c>
      <c r="C60" s="58" t="s">
        <v>272</v>
      </c>
      <c r="D60" s="57"/>
      <c r="E60" s="195" t="s">
        <v>456</v>
      </c>
      <c r="F60" s="228" t="s">
        <v>218</v>
      </c>
      <c r="G60" s="57">
        <v>142</v>
      </c>
      <c r="H60" s="215">
        <v>97.5</v>
      </c>
      <c r="I60" s="57">
        <f t="shared" si="2"/>
        <v>239.5</v>
      </c>
      <c r="J60" s="123" t="s">
        <v>334</v>
      </c>
      <c r="K60" s="195"/>
      <c r="L60" s="124" t="s">
        <v>333</v>
      </c>
      <c r="M60" s="124" t="s">
        <v>335</v>
      </c>
      <c r="N60" s="124" t="s">
        <v>334</v>
      </c>
      <c r="O60" s="123" t="s">
        <v>333</v>
      </c>
      <c r="P60" s="57">
        <v>3</v>
      </c>
      <c r="Q60" s="57">
        <v>1</v>
      </c>
      <c r="R60" s="124">
        <v>2</v>
      </c>
      <c r="S60" s="123">
        <v>3</v>
      </c>
      <c r="T60" s="124">
        <f t="shared" si="3"/>
        <v>9</v>
      </c>
      <c r="U60" s="123" t="s">
        <v>480</v>
      </c>
      <c r="V60" s="116">
        <v>10</v>
      </c>
      <c r="W60" s="117" t="s">
        <v>501</v>
      </c>
      <c r="X60" s="229">
        <v>98</v>
      </c>
      <c r="Y60" s="230" t="s">
        <v>271</v>
      </c>
      <c r="Z60" s="230" t="s">
        <v>48</v>
      </c>
      <c r="AA60" s="228" t="s">
        <v>218</v>
      </c>
      <c r="AB60" s="57"/>
      <c r="AC60" s="57">
        <v>56</v>
      </c>
      <c r="AD60" s="57">
        <v>98</v>
      </c>
      <c r="AE60" s="232">
        <v>84</v>
      </c>
      <c r="AF60" s="234">
        <v>9</v>
      </c>
    </row>
    <row r="61" spans="1:32">
      <c r="A61" s="57">
        <v>5</v>
      </c>
      <c r="B61" s="57">
        <v>99</v>
      </c>
      <c r="C61" s="58" t="s">
        <v>275</v>
      </c>
      <c r="D61" s="57" t="s">
        <v>332</v>
      </c>
      <c r="E61" s="195" t="s">
        <v>456</v>
      </c>
      <c r="F61" s="228" t="s">
        <v>218</v>
      </c>
      <c r="G61" s="57">
        <v>142</v>
      </c>
      <c r="H61" s="215">
        <v>119.17</v>
      </c>
      <c r="I61" s="57">
        <f t="shared" si="2"/>
        <v>261.17</v>
      </c>
      <c r="J61" s="123" t="s">
        <v>333</v>
      </c>
      <c r="K61" s="195"/>
      <c r="L61" s="124" t="s">
        <v>333</v>
      </c>
      <c r="M61" s="124" t="s">
        <v>333</v>
      </c>
      <c r="N61" s="124" t="s">
        <v>334</v>
      </c>
      <c r="O61" s="123" t="s">
        <v>333</v>
      </c>
      <c r="P61" s="57">
        <v>3</v>
      </c>
      <c r="Q61" s="57">
        <v>3</v>
      </c>
      <c r="R61" s="124">
        <v>2</v>
      </c>
      <c r="S61" s="123">
        <v>3</v>
      </c>
      <c r="T61" s="124">
        <f t="shared" si="3"/>
        <v>11</v>
      </c>
      <c r="U61" s="123" t="s">
        <v>481</v>
      </c>
      <c r="V61" s="117">
        <v>12</v>
      </c>
      <c r="W61" s="117" t="s">
        <v>501</v>
      </c>
      <c r="X61" s="229">
        <v>99</v>
      </c>
      <c r="Y61" s="230" t="s">
        <v>274</v>
      </c>
      <c r="Z61" s="230" t="s">
        <v>48</v>
      </c>
      <c r="AA61" s="228" t="s">
        <v>218</v>
      </c>
      <c r="AB61" s="57" t="s">
        <v>332</v>
      </c>
      <c r="AC61" s="57">
        <v>57</v>
      </c>
      <c r="AD61" s="57">
        <v>99</v>
      </c>
      <c r="AE61" s="232">
        <v>85</v>
      </c>
      <c r="AF61" s="234">
        <v>10</v>
      </c>
    </row>
    <row r="62" spans="1:32">
      <c r="A62" s="57">
        <v>9</v>
      </c>
      <c r="B62" s="57">
        <v>9</v>
      </c>
      <c r="C62" s="58" t="s">
        <v>337</v>
      </c>
      <c r="D62" s="57" t="s">
        <v>332</v>
      </c>
      <c r="E62" s="195" t="s">
        <v>456</v>
      </c>
      <c r="F62" s="228" t="s">
        <v>31</v>
      </c>
      <c r="G62" s="57">
        <v>148</v>
      </c>
      <c r="H62" s="215">
        <v>97.5</v>
      </c>
      <c r="I62" s="57">
        <f t="shared" si="2"/>
        <v>245.5</v>
      </c>
      <c r="J62" s="124" t="s">
        <v>336</v>
      </c>
      <c r="K62" s="195"/>
      <c r="L62" s="124" t="s">
        <v>333</v>
      </c>
      <c r="M62" s="124" t="s">
        <v>333</v>
      </c>
      <c r="N62" s="124" t="s">
        <v>334</v>
      </c>
      <c r="O62" s="124" t="s">
        <v>336</v>
      </c>
      <c r="P62" s="57">
        <v>3</v>
      </c>
      <c r="Q62" s="57">
        <v>3</v>
      </c>
      <c r="R62" s="124">
        <v>2</v>
      </c>
      <c r="S62" s="124">
        <v>1</v>
      </c>
      <c r="T62" s="124">
        <f t="shared" si="3"/>
        <v>9</v>
      </c>
      <c r="U62" s="124" t="s">
        <v>477</v>
      </c>
      <c r="V62" s="116">
        <v>8</v>
      </c>
      <c r="W62" s="116" t="s">
        <v>501</v>
      </c>
      <c r="X62" s="229">
        <v>9</v>
      </c>
      <c r="Y62" s="230" t="s">
        <v>44</v>
      </c>
      <c r="Z62" s="230" t="s">
        <v>48</v>
      </c>
      <c r="AA62" s="228" t="s">
        <v>31</v>
      </c>
      <c r="AB62" s="57" t="s">
        <v>332</v>
      </c>
      <c r="AC62" s="57">
        <v>58</v>
      </c>
      <c r="AD62" s="57">
        <v>9</v>
      </c>
      <c r="AE62" s="232">
        <v>86</v>
      </c>
      <c r="AF62" s="234">
        <v>11</v>
      </c>
    </row>
    <row r="63" spans="1:32">
      <c r="A63" s="57">
        <v>6</v>
      </c>
      <c r="B63" s="57">
        <v>43</v>
      </c>
      <c r="C63" s="58" t="s">
        <v>146</v>
      </c>
      <c r="D63" s="57" t="s">
        <v>332</v>
      </c>
      <c r="E63" s="195" t="s">
        <v>457</v>
      </c>
      <c r="F63" s="228" t="s">
        <v>89</v>
      </c>
      <c r="G63" s="57">
        <v>168</v>
      </c>
      <c r="H63" s="215">
        <v>108.33</v>
      </c>
      <c r="I63" s="57">
        <f t="shared" si="2"/>
        <v>276.33</v>
      </c>
      <c r="J63" s="124" t="s">
        <v>334</v>
      </c>
      <c r="K63" s="195"/>
      <c r="L63" s="124" t="s">
        <v>334</v>
      </c>
      <c r="M63" s="124" t="s">
        <v>333</v>
      </c>
      <c r="N63" s="124" t="s">
        <v>333</v>
      </c>
      <c r="O63" s="124" t="s">
        <v>334</v>
      </c>
      <c r="P63" s="57">
        <v>2</v>
      </c>
      <c r="Q63" s="57">
        <v>3</v>
      </c>
      <c r="R63" s="124">
        <v>3</v>
      </c>
      <c r="S63" s="124">
        <v>2</v>
      </c>
      <c r="T63" s="124">
        <f t="shared" si="3"/>
        <v>10</v>
      </c>
      <c r="U63" s="124" t="s">
        <v>470</v>
      </c>
      <c r="V63" s="116">
        <v>1</v>
      </c>
      <c r="W63" s="116" t="s">
        <v>500</v>
      </c>
      <c r="X63" s="229">
        <v>43</v>
      </c>
      <c r="Y63" s="230" t="s">
        <v>145</v>
      </c>
      <c r="Z63" s="230" t="s">
        <v>48</v>
      </c>
      <c r="AA63" s="228" t="s">
        <v>89</v>
      </c>
      <c r="AB63" s="57" t="s">
        <v>332</v>
      </c>
      <c r="AC63" s="57">
        <v>59</v>
      </c>
      <c r="AD63" s="57">
        <v>43</v>
      </c>
      <c r="AE63" s="232">
        <v>74</v>
      </c>
      <c r="AF63" s="234">
        <v>9</v>
      </c>
    </row>
    <row r="64" spans="1:32">
      <c r="A64" s="57">
        <v>5</v>
      </c>
      <c r="B64" s="57">
        <v>100</v>
      </c>
      <c r="C64" s="58" t="s">
        <v>278</v>
      </c>
      <c r="D64" s="57" t="s">
        <v>332</v>
      </c>
      <c r="E64" s="195" t="s">
        <v>458</v>
      </c>
      <c r="F64" s="228" t="s">
        <v>218</v>
      </c>
      <c r="G64" s="57">
        <v>146</v>
      </c>
      <c r="H64" s="215">
        <v>119.17</v>
      </c>
      <c r="I64" s="57">
        <f t="shared" si="2"/>
        <v>265.17</v>
      </c>
      <c r="J64" s="124" t="s">
        <v>333</v>
      </c>
      <c r="K64" s="195"/>
      <c r="L64" s="124" t="s">
        <v>333</v>
      </c>
      <c r="M64" s="124" t="s">
        <v>333</v>
      </c>
      <c r="N64" s="124" t="s">
        <v>333</v>
      </c>
      <c r="O64" s="124" t="s">
        <v>334</v>
      </c>
      <c r="P64" s="57">
        <v>3</v>
      </c>
      <c r="Q64" s="57">
        <v>3</v>
      </c>
      <c r="R64" s="124">
        <v>3</v>
      </c>
      <c r="S64" s="124">
        <v>2</v>
      </c>
      <c r="T64" s="124">
        <f t="shared" si="3"/>
        <v>11</v>
      </c>
      <c r="U64" s="124" t="s">
        <v>487</v>
      </c>
      <c r="V64" s="116">
        <v>6</v>
      </c>
      <c r="W64" s="116" t="s">
        <v>501</v>
      </c>
      <c r="X64" s="229">
        <v>100</v>
      </c>
      <c r="Y64" s="230" t="s">
        <v>277</v>
      </c>
      <c r="Z64" s="230" t="s">
        <v>58</v>
      </c>
      <c r="AA64" s="228" t="s">
        <v>218</v>
      </c>
      <c r="AB64" s="57" t="s">
        <v>332</v>
      </c>
      <c r="AC64" s="57">
        <v>60</v>
      </c>
      <c r="AD64" s="57">
        <v>100</v>
      </c>
      <c r="AE64" s="232">
        <v>39</v>
      </c>
      <c r="AF64" s="233">
        <v>1</v>
      </c>
    </row>
    <row r="65" spans="1:32">
      <c r="A65" s="57">
        <v>6</v>
      </c>
      <c r="B65" s="57">
        <v>10</v>
      </c>
      <c r="C65" s="58" t="s">
        <v>57</v>
      </c>
      <c r="D65" s="57" t="s">
        <v>332</v>
      </c>
      <c r="E65" s="195" t="s">
        <v>458</v>
      </c>
      <c r="F65" s="228" t="s">
        <v>31</v>
      </c>
      <c r="G65" s="57">
        <v>155</v>
      </c>
      <c r="H65" s="215">
        <v>108.33</v>
      </c>
      <c r="I65" s="57">
        <f t="shared" si="2"/>
        <v>263.33</v>
      </c>
      <c r="J65" s="124" t="s">
        <v>334</v>
      </c>
      <c r="K65" s="195"/>
      <c r="L65" s="124" t="s">
        <v>333</v>
      </c>
      <c r="M65" s="124" t="s">
        <v>333</v>
      </c>
      <c r="N65" s="124" t="s">
        <v>333</v>
      </c>
      <c r="O65" s="124" t="s">
        <v>336</v>
      </c>
      <c r="P65" s="57">
        <v>3</v>
      </c>
      <c r="Q65" s="57">
        <v>3</v>
      </c>
      <c r="R65" s="124">
        <v>3</v>
      </c>
      <c r="S65" s="124">
        <v>1</v>
      </c>
      <c r="T65" s="124">
        <f t="shared" si="3"/>
        <v>10</v>
      </c>
      <c r="U65" s="124" t="s">
        <v>473</v>
      </c>
      <c r="V65" s="116">
        <v>4</v>
      </c>
      <c r="W65" s="116" t="s">
        <v>500</v>
      </c>
      <c r="X65" s="229">
        <v>10</v>
      </c>
      <c r="Y65" s="230" t="s">
        <v>56</v>
      </c>
      <c r="Z65" s="230" t="s">
        <v>58</v>
      </c>
      <c r="AA65" s="228" t="s">
        <v>31</v>
      </c>
      <c r="AB65" s="57" t="s">
        <v>332</v>
      </c>
      <c r="AC65" s="57">
        <v>61</v>
      </c>
      <c r="AD65" s="57">
        <v>10</v>
      </c>
      <c r="AE65" s="232">
        <v>40</v>
      </c>
      <c r="AF65" s="233">
        <v>2</v>
      </c>
    </row>
    <row r="66" spans="1:32">
      <c r="A66" s="57">
        <v>1</v>
      </c>
      <c r="B66" s="57">
        <v>44</v>
      </c>
      <c r="C66" s="58" t="s">
        <v>148</v>
      </c>
      <c r="D66" s="57" t="s">
        <v>332</v>
      </c>
      <c r="E66" s="195" t="s">
        <v>458</v>
      </c>
      <c r="F66" s="228" t="s">
        <v>89</v>
      </c>
      <c r="G66" s="57">
        <v>162</v>
      </c>
      <c r="H66" s="215">
        <v>130</v>
      </c>
      <c r="I66" s="57">
        <f t="shared" si="2"/>
        <v>292</v>
      </c>
      <c r="J66" s="123" t="s">
        <v>333</v>
      </c>
      <c r="K66" s="195"/>
      <c r="L66" s="124" t="s">
        <v>333</v>
      </c>
      <c r="M66" s="124" t="s">
        <v>333</v>
      </c>
      <c r="N66" s="124" t="s">
        <v>333</v>
      </c>
      <c r="O66" s="123" t="s">
        <v>333</v>
      </c>
      <c r="P66" s="57">
        <v>3</v>
      </c>
      <c r="Q66" s="57">
        <v>3</v>
      </c>
      <c r="R66" s="124">
        <v>3</v>
      </c>
      <c r="S66" s="123">
        <v>3</v>
      </c>
      <c r="T66" s="124">
        <f t="shared" si="3"/>
        <v>12</v>
      </c>
      <c r="U66" s="123" t="s">
        <v>470</v>
      </c>
      <c r="V66" s="117">
        <v>1</v>
      </c>
      <c r="W66" s="117" t="s">
        <v>500</v>
      </c>
      <c r="X66" s="229">
        <v>44</v>
      </c>
      <c r="Y66" s="230" t="s">
        <v>147</v>
      </c>
      <c r="Z66" s="230" t="s">
        <v>58</v>
      </c>
      <c r="AA66" s="228" t="s">
        <v>89</v>
      </c>
      <c r="AB66" s="57" t="s">
        <v>332</v>
      </c>
      <c r="AC66" s="57">
        <v>62</v>
      </c>
      <c r="AD66" s="57">
        <v>44</v>
      </c>
      <c r="AE66" s="232">
        <v>42</v>
      </c>
      <c r="AF66" s="233">
        <v>4</v>
      </c>
    </row>
    <row r="67" spans="1:32">
      <c r="A67" s="57">
        <v>4</v>
      </c>
      <c r="B67" s="57">
        <v>45</v>
      </c>
      <c r="C67" s="58" t="s">
        <v>150</v>
      </c>
      <c r="D67" s="57" t="s">
        <v>332</v>
      </c>
      <c r="E67" s="195" t="s">
        <v>458</v>
      </c>
      <c r="F67" s="228" t="s">
        <v>89</v>
      </c>
      <c r="G67" s="57">
        <v>156</v>
      </c>
      <c r="H67" s="215">
        <v>119.17</v>
      </c>
      <c r="I67" s="57">
        <f t="shared" si="2"/>
        <v>275.17</v>
      </c>
      <c r="J67" s="124" t="s">
        <v>334</v>
      </c>
      <c r="K67" s="195"/>
      <c r="L67" s="124" t="s">
        <v>333</v>
      </c>
      <c r="M67" s="124" t="s">
        <v>333</v>
      </c>
      <c r="N67" s="124" t="s">
        <v>333</v>
      </c>
      <c r="O67" s="124" t="s">
        <v>334</v>
      </c>
      <c r="P67" s="57">
        <v>3</v>
      </c>
      <c r="Q67" s="57">
        <v>3</v>
      </c>
      <c r="R67" s="124">
        <v>3</v>
      </c>
      <c r="S67" s="124">
        <v>2</v>
      </c>
      <c r="T67" s="124">
        <f t="shared" si="3"/>
        <v>11</v>
      </c>
      <c r="U67" s="124" t="s">
        <v>474</v>
      </c>
      <c r="V67" s="116">
        <v>5</v>
      </c>
      <c r="W67" s="116" t="s">
        <v>500</v>
      </c>
      <c r="X67" s="229">
        <v>45</v>
      </c>
      <c r="Y67" s="230" t="s">
        <v>149</v>
      </c>
      <c r="Z67" s="230" t="s">
        <v>58</v>
      </c>
      <c r="AA67" s="228" t="s">
        <v>89</v>
      </c>
      <c r="AB67" s="57" t="s">
        <v>332</v>
      </c>
      <c r="AC67" s="57">
        <v>63</v>
      </c>
      <c r="AD67" s="57">
        <v>45</v>
      </c>
      <c r="AE67" s="232">
        <v>43</v>
      </c>
      <c r="AF67" s="233">
        <v>5</v>
      </c>
    </row>
    <row r="68" spans="1:32">
      <c r="A68" s="57">
        <v>3</v>
      </c>
      <c r="B68" s="57">
        <v>46</v>
      </c>
      <c r="C68" s="58" t="s">
        <v>152</v>
      </c>
      <c r="D68" s="57" t="s">
        <v>332</v>
      </c>
      <c r="E68" s="195" t="s">
        <v>458</v>
      </c>
      <c r="F68" s="228" t="s">
        <v>89</v>
      </c>
      <c r="G68" s="57">
        <v>153</v>
      </c>
      <c r="H68" s="215">
        <v>130</v>
      </c>
      <c r="I68" s="57">
        <f t="shared" si="2"/>
        <v>283</v>
      </c>
      <c r="J68" s="123" t="s">
        <v>333</v>
      </c>
      <c r="K68" s="195"/>
      <c r="L68" s="124" t="s">
        <v>333</v>
      </c>
      <c r="M68" s="124" t="s">
        <v>333</v>
      </c>
      <c r="N68" s="124" t="s">
        <v>333</v>
      </c>
      <c r="O68" s="123" t="s">
        <v>333</v>
      </c>
      <c r="P68" s="57">
        <v>3</v>
      </c>
      <c r="Q68" s="57">
        <v>3</v>
      </c>
      <c r="R68" s="124">
        <v>3</v>
      </c>
      <c r="S68" s="123">
        <v>3</v>
      </c>
      <c r="T68" s="124">
        <f t="shared" si="3"/>
        <v>12</v>
      </c>
      <c r="U68" s="123" t="s">
        <v>472</v>
      </c>
      <c r="V68" s="117">
        <v>3</v>
      </c>
      <c r="W68" s="117" t="s">
        <v>500</v>
      </c>
      <c r="X68" s="229">
        <v>46</v>
      </c>
      <c r="Y68" s="230" t="s">
        <v>151</v>
      </c>
      <c r="Z68" s="230" t="s">
        <v>58</v>
      </c>
      <c r="AA68" s="228" t="s">
        <v>89</v>
      </c>
      <c r="AB68" s="57" t="s">
        <v>332</v>
      </c>
      <c r="AC68" s="57">
        <v>64</v>
      </c>
      <c r="AD68" s="57">
        <v>46</v>
      </c>
      <c r="AE68" s="232">
        <v>41</v>
      </c>
      <c r="AF68" s="233">
        <v>3</v>
      </c>
    </row>
    <row r="69" spans="1:32">
      <c r="A69" s="57">
        <v>8</v>
      </c>
      <c r="B69" s="57">
        <v>101</v>
      </c>
      <c r="C69" s="58" t="s">
        <v>281</v>
      </c>
      <c r="D69" s="57" t="s">
        <v>332</v>
      </c>
      <c r="E69" s="195" t="s">
        <v>458</v>
      </c>
      <c r="F69" s="228" t="s">
        <v>218</v>
      </c>
      <c r="G69" s="57">
        <v>145</v>
      </c>
      <c r="H69" s="215">
        <v>97.5</v>
      </c>
      <c r="I69" s="57">
        <f t="shared" ref="I69:I100" si="4">SUM(G69:H69)</f>
        <v>242.5</v>
      </c>
      <c r="J69" s="124" t="s">
        <v>334</v>
      </c>
      <c r="K69" s="195"/>
      <c r="L69" s="124" t="s">
        <v>333</v>
      </c>
      <c r="M69" s="124" t="s">
        <v>333</v>
      </c>
      <c r="N69" s="124" t="s">
        <v>334</v>
      </c>
      <c r="O69" s="124" t="s">
        <v>336</v>
      </c>
      <c r="P69" s="57">
        <v>3</v>
      </c>
      <c r="Q69" s="57">
        <v>3</v>
      </c>
      <c r="R69" s="124">
        <v>2</v>
      </c>
      <c r="S69" s="124">
        <v>1</v>
      </c>
      <c r="T69" s="124">
        <f t="shared" ref="T69:T100" si="5">SUM(P69:S69)</f>
        <v>9</v>
      </c>
      <c r="U69" s="124" t="s">
        <v>476</v>
      </c>
      <c r="V69" s="116">
        <v>7</v>
      </c>
      <c r="W69" s="116" t="s">
        <v>501</v>
      </c>
      <c r="X69" s="229">
        <v>101</v>
      </c>
      <c r="Y69" s="230" t="s">
        <v>280</v>
      </c>
      <c r="Z69" s="230" t="s">
        <v>58</v>
      </c>
      <c r="AA69" s="228" t="s">
        <v>218</v>
      </c>
      <c r="AB69" s="57" t="s">
        <v>332</v>
      </c>
      <c r="AC69" s="57">
        <v>65</v>
      </c>
      <c r="AD69" s="57">
        <v>101</v>
      </c>
      <c r="AE69" s="232">
        <v>44</v>
      </c>
      <c r="AF69" s="233">
        <v>6</v>
      </c>
    </row>
    <row r="70" spans="1:32">
      <c r="A70" s="57">
        <v>1</v>
      </c>
      <c r="B70" s="57">
        <v>47</v>
      </c>
      <c r="C70" s="58" t="s">
        <v>155</v>
      </c>
      <c r="D70" s="57" t="s">
        <v>332</v>
      </c>
      <c r="E70" s="195" t="s">
        <v>459</v>
      </c>
      <c r="F70" s="228" t="s">
        <v>89</v>
      </c>
      <c r="G70" s="57">
        <v>153</v>
      </c>
      <c r="H70" s="215">
        <v>119.17</v>
      </c>
      <c r="I70" s="57">
        <f t="shared" si="4"/>
        <v>272.17</v>
      </c>
      <c r="J70" s="124" t="s">
        <v>333</v>
      </c>
      <c r="K70" s="195"/>
      <c r="L70" s="199" t="s">
        <v>333</v>
      </c>
      <c r="M70" s="124" t="s">
        <v>333</v>
      </c>
      <c r="N70" s="124" t="s">
        <v>333</v>
      </c>
      <c r="O70" s="124" t="s">
        <v>334</v>
      </c>
      <c r="P70" s="57">
        <v>3</v>
      </c>
      <c r="Q70" s="57">
        <v>3</v>
      </c>
      <c r="R70" s="124">
        <v>3</v>
      </c>
      <c r="S70" s="124">
        <v>2</v>
      </c>
      <c r="T70" s="124">
        <f t="shared" si="5"/>
        <v>11</v>
      </c>
      <c r="U70" s="124" t="s">
        <v>472</v>
      </c>
      <c r="V70" s="116">
        <v>3</v>
      </c>
      <c r="W70" s="116" t="s">
        <v>500</v>
      </c>
      <c r="X70" s="229">
        <v>47</v>
      </c>
      <c r="Y70" s="230" t="s">
        <v>154</v>
      </c>
      <c r="Z70" s="230" t="s">
        <v>58</v>
      </c>
      <c r="AA70" s="228" t="s">
        <v>89</v>
      </c>
      <c r="AB70" s="57" t="s">
        <v>332</v>
      </c>
      <c r="AC70" s="57">
        <v>66</v>
      </c>
      <c r="AD70" s="57">
        <v>47</v>
      </c>
      <c r="AE70" s="232">
        <v>47</v>
      </c>
      <c r="AF70" s="233">
        <v>1</v>
      </c>
    </row>
    <row r="71" spans="1:32">
      <c r="A71" s="57">
        <v>6</v>
      </c>
      <c r="B71" s="57">
        <v>48</v>
      </c>
      <c r="C71" s="58" t="s">
        <v>157</v>
      </c>
      <c r="D71" s="57" t="s">
        <v>332</v>
      </c>
      <c r="E71" s="195" t="s">
        <v>459</v>
      </c>
      <c r="F71" s="228" t="s">
        <v>89</v>
      </c>
      <c r="G71" s="57">
        <v>142</v>
      </c>
      <c r="H71" s="215">
        <v>108.33</v>
      </c>
      <c r="I71" s="57">
        <f t="shared" si="4"/>
        <v>250.32999999999998</v>
      </c>
      <c r="J71" s="124" t="s">
        <v>334</v>
      </c>
      <c r="K71" s="195"/>
      <c r="L71" s="199" t="s">
        <v>333</v>
      </c>
      <c r="M71" s="124" t="s">
        <v>333</v>
      </c>
      <c r="N71" s="124" t="s">
        <v>334</v>
      </c>
      <c r="O71" s="124" t="s">
        <v>334</v>
      </c>
      <c r="P71" s="57">
        <v>3</v>
      </c>
      <c r="Q71" s="57">
        <v>3</v>
      </c>
      <c r="R71" s="124">
        <v>2</v>
      </c>
      <c r="S71" s="124">
        <v>2</v>
      </c>
      <c r="T71" s="124">
        <f t="shared" si="5"/>
        <v>10</v>
      </c>
      <c r="U71" s="124" t="s">
        <v>487</v>
      </c>
      <c r="V71" s="116">
        <v>6</v>
      </c>
      <c r="W71" s="116" t="s">
        <v>501</v>
      </c>
      <c r="X71" s="229">
        <v>48</v>
      </c>
      <c r="Y71" s="230" t="s">
        <v>44</v>
      </c>
      <c r="Z71" s="230" t="s">
        <v>58</v>
      </c>
      <c r="AA71" s="228" t="s">
        <v>89</v>
      </c>
      <c r="AB71" s="57" t="s">
        <v>332</v>
      </c>
      <c r="AC71" s="57">
        <v>67</v>
      </c>
      <c r="AD71" s="57">
        <v>48</v>
      </c>
      <c r="AE71" s="232">
        <v>48</v>
      </c>
      <c r="AF71" s="233">
        <v>2</v>
      </c>
    </row>
    <row r="72" spans="1:32">
      <c r="A72" s="57">
        <v>2</v>
      </c>
      <c r="B72" s="57">
        <v>49</v>
      </c>
      <c r="C72" s="58" t="s">
        <v>159</v>
      </c>
      <c r="D72" s="57" t="s">
        <v>332</v>
      </c>
      <c r="E72" s="195" t="s">
        <v>459</v>
      </c>
      <c r="F72" s="228" t="s">
        <v>89</v>
      </c>
      <c r="G72" s="57">
        <v>153</v>
      </c>
      <c r="H72" s="215">
        <v>119.17</v>
      </c>
      <c r="I72" s="57">
        <f t="shared" si="4"/>
        <v>272.17</v>
      </c>
      <c r="J72" s="123" t="s">
        <v>334</v>
      </c>
      <c r="K72" s="195"/>
      <c r="L72" s="199" t="s">
        <v>333</v>
      </c>
      <c r="M72" s="124" t="s">
        <v>333</v>
      </c>
      <c r="N72" s="124" t="s">
        <v>334</v>
      </c>
      <c r="O72" s="123" t="s">
        <v>333</v>
      </c>
      <c r="P72" s="57">
        <v>3</v>
      </c>
      <c r="Q72" s="57">
        <v>3</v>
      </c>
      <c r="R72" s="124">
        <v>2</v>
      </c>
      <c r="S72" s="123">
        <v>3</v>
      </c>
      <c r="T72" s="124">
        <f t="shared" si="5"/>
        <v>11</v>
      </c>
      <c r="U72" s="123" t="s">
        <v>473</v>
      </c>
      <c r="V72" s="117">
        <v>4</v>
      </c>
      <c r="W72" s="117" t="s">
        <v>500</v>
      </c>
      <c r="X72" s="229">
        <v>49</v>
      </c>
      <c r="Y72" s="230" t="s">
        <v>158</v>
      </c>
      <c r="Z72" s="230" t="s">
        <v>58</v>
      </c>
      <c r="AA72" s="228" t="s">
        <v>89</v>
      </c>
      <c r="AB72" s="57" t="s">
        <v>332</v>
      </c>
      <c r="AC72" s="57">
        <v>68</v>
      </c>
      <c r="AD72" s="57">
        <v>49</v>
      </c>
      <c r="AE72" s="232">
        <v>49</v>
      </c>
      <c r="AF72" s="233">
        <v>3</v>
      </c>
    </row>
    <row r="73" spans="1:32">
      <c r="A73" s="57">
        <v>7</v>
      </c>
      <c r="B73" s="57">
        <v>50</v>
      </c>
      <c r="C73" s="58" t="s">
        <v>162</v>
      </c>
      <c r="D73" s="57" t="s">
        <v>332</v>
      </c>
      <c r="E73" s="195" t="s">
        <v>459</v>
      </c>
      <c r="F73" s="228" t="s">
        <v>89</v>
      </c>
      <c r="G73" s="57">
        <v>133</v>
      </c>
      <c r="H73" s="215">
        <v>97.5</v>
      </c>
      <c r="I73" s="57">
        <f t="shared" si="4"/>
        <v>230.5</v>
      </c>
      <c r="J73" s="124" t="s">
        <v>336</v>
      </c>
      <c r="K73" s="195"/>
      <c r="L73" s="199" t="s">
        <v>334</v>
      </c>
      <c r="M73" s="124" t="s">
        <v>333</v>
      </c>
      <c r="N73" s="124" t="s">
        <v>334</v>
      </c>
      <c r="O73" s="124" t="s">
        <v>334</v>
      </c>
      <c r="P73" s="57">
        <v>2</v>
      </c>
      <c r="Q73" s="57">
        <v>3</v>
      </c>
      <c r="R73" s="124">
        <v>2</v>
      </c>
      <c r="S73" s="124">
        <v>2</v>
      </c>
      <c r="T73" s="124">
        <f t="shared" si="5"/>
        <v>9</v>
      </c>
      <c r="U73" s="124" t="s">
        <v>488</v>
      </c>
      <c r="V73" s="116">
        <v>8</v>
      </c>
      <c r="W73" s="116" t="s">
        <v>335</v>
      </c>
      <c r="X73" s="229">
        <v>50</v>
      </c>
      <c r="Y73" s="230" t="s">
        <v>161</v>
      </c>
      <c r="Z73" s="230" t="s">
        <v>58</v>
      </c>
      <c r="AA73" s="228" t="s">
        <v>89</v>
      </c>
      <c r="AB73" s="57" t="s">
        <v>332</v>
      </c>
      <c r="AC73" s="57">
        <v>69</v>
      </c>
      <c r="AD73" s="57">
        <v>50</v>
      </c>
      <c r="AE73" s="232">
        <v>50</v>
      </c>
      <c r="AF73" s="233">
        <v>4</v>
      </c>
    </row>
    <row r="74" spans="1:32">
      <c r="A74" s="57">
        <v>3</v>
      </c>
      <c r="B74" s="57">
        <v>11</v>
      </c>
      <c r="C74" s="58" t="s">
        <v>61</v>
      </c>
      <c r="D74" s="57"/>
      <c r="E74" s="195" t="s">
        <v>459</v>
      </c>
      <c r="F74" s="228" t="s">
        <v>31</v>
      </c>
      <c r="G74" s="57">
        <v>155</v>
      </c>
      <c r="H74" s="215">
        <v>108.33</v>
      </c>
      <c r="I74" s="57">
        <f t="shared" si="4"/>
        <v>263.33</v>
      </c>
      <c r="J74" s="123" t="s">
        <v>334</v>
      </c>
      <c r="K74" s="195"/>
      <c r="L74" s="199" t="s">
        <v>333</v>
      </c>
      <c r="M74" s="124" t="s">
        <v>335</v>
      </c>
      <c r="N74" s="124" t="s">
        <v>333</v>
      </c>
      <c r="O74" s="123" t="s">
        <v>333</v>
      </c>
      <c r="P74" s="57">
        <v>3</v>
      </c>
      <c r="Q74" s="57">
        <v>1</v>
      </c>
      <c r="R74" s="124">
        <v>3</v>
      </c>
      <c r="S74" s="123">
        <v>3</v>
      </c>
      <c r="T74" s="124">
        <f t="shared" si="5"/>
        <v>10</v>
      </c>
      <c r="U74" s="123" t="s">
        <v>471</v>
      </c>
      <c r="V74" s="117">
        <v>2</v>
      </c>
      <c r="W74" s="117" t="s">
        <v>500</v>
      </c>
      <c r="X74" s="229">
        <v>11</v>
      </c>
      <c r="Y74" s="230" t="s">
        <v>60</v>
      </c>
      <c r="Z74" s="230" t="s">
        <v>58</v>
      </c>
      <c r="AA74" s="228" t="s">
        <v>31</v>
      </c>
      <c r="AB74" s="57"/>
      <c r="AC74" s="57">
        <v>70</v>
      </c>
      <c r="AD74" s="57">
        <v>11</v>
      </c>
      <c r="AE74" s="232">
        <v>51</v>
      </c>
      <c r="AF74" s="233">
        <v>5</v>
      </c>
    </row>
    <row r="75" spans="1:32">
      <c r="A75" s="57">
        <v>8</v>
      </c>
      <c r="B75" s="57">
        <v>102</v>
      </c>
      <c r="C75" s="58" t="s">
        <v>283</v>
      </c>
      <c r="D75" s="57"/>
      <c r="E75" s="195" t="s">
        <v>459</v>
      </c>
      <c r="F75" s="228" t="s">
        <v>218</v>
      </c>
      <c r="G75" s="57">
        <v>144</v>
      </c>
      <c r="H75" s="215">
        <v>75.83</v>
      </c>
      <c r="I75" s="57">
        <f t="shared" si="4"/>
        <v>219.82999999999998</v>
      </c>
      <c r="J75" s="124" t="s">
        <v>334</v>
      </c>
      <c r="K75" s="195"/>
      <c r="L75" s="199" t="s">
        <v>333</v>
      </c>
      <c r="M75" s="124" t="s">
        <v>335</v>
      </c>
      <c r="N75" s="124" t="s">
        <v>334</v>
      </c>
      <c r="O75" s="124" t="s">
        <v>336</v>
      </c>
      <c r="P75" s="57">
        <v>3</v>
      </c>
      <c r="Q75" s="57">
        <v>1</v>
      </c>
      <c r="R75" s="124">
        <v>2</v>
      </c>
      <c r="S75" s="124">
        <v>1</v>
      </c>
      <c r="T75" s="124">
        <f t="shared" si="5"/>
        <v>7</v>
      </c>
      <c r="U75" s="124" t="s">
        <v>476</v>
      </c>
      <c r="V75" s="116">
        <v>7</v>
      </c>
      <c r="W75" s="116" t="s">
        <v>501</v>
      </c>
      <c r="X75" s="229">
        <v>102</v>
      </c>
      <c r="Y75" s="230" t="s">
        <v>44</v>
      </c>
      <c r="Z75" s="230" t="s">
        <v>58</v>
      </c>
      <c r="AA75" s="228" t="s">
        <v>218</v>
      </c>
      <c r="AB75" s="57"/>
      <c r="AC75" s="57">
        <v>71</v>
      </c>
      <c r="AD75" s="57">
        <v>102</v>
      </c>
      <c r="AE75" s="232">
        <v>52</v>
      </c>
      <c r="AF75" s="233">
        <v>6</v>
      </c>
    </row>
    <row r="76" spans="1:32">
      <c r="A76" s="57">
        <v>4</v>
      </c>
      <c r="B76" s="57">
        <v>51</v>
      </c>
      <c r="C76" s="58" t="s">
        <v>164</v>
      </c>
      <c r="D76" s="57" t="s">
        <v>332</v>
      </c>
      <c r="E76" s="195" t="s">
        <v>459</v>
      </c>
      <c r="F76" s="228" t="s">
        <v>89</v>
      </c>
      <c r="G76" s="57">
        <v>154</v>
      </c>
      <c r="H76" s="215">
        <v>108.33</v>
      </c>
      <c r="I76" s="57">
        <f t="shared" si="4"/>
        <v>262.33</v>
      </c>
      <c r="J76" s="124" t="s">
        <v>334</v>
      </c>
      <c r="K76" s="195"/>
      <c r="L76" s="199" t="s">
        <v>333</v>
      </c>
      <c r="M76" s="124" t="s">
        <v>333</v>
      </c>
      <c r="N76" s="124" t="s">
        <v>333</v>
      </c>
      <c r="O76" s="124" t="s">
        <v>336</v>
      </c>
      <c r="P76" s="57">
        <v>3</v>
      </c>
      <c r="Q76" s="57">
        <v>3</v>
      </c>
      <c r="R76" s="124">
        <v>3</v>
      </c>
      <c r="S76" s="124">
        <v>1</v>
      </c>
      <c r="T76" s="124">
        <f t="shared" si="5"/>
        <v>10</v>
      </c>
      <c r="U76" s="124" t="s">
        <v>474</v>
      </c>
      <c r="V76" s="116">
        <v>5</v>
      </c>
      <c r="W76" s="116" t="s">
        <v>500</v>
      </c>
      <c r="X76" s="229">
        <v>51</v>
      </c>
      <c r="Y76" s="230" t="s">
        <v>163</v>
      </c>
      <c r="Z76" s="230" t="s">
        <v>58</v>
      </c>
      <c r="AA76" s="228" t="s">
        <v>89</v>
      </c>
      <c r="AB76" s="57" t="s">
        <v>332</v>
      </c>
      <c r="AC76" s="57">
        <v>72</v>
      </c>
      <c r="AD76" s="57">
        <v>51</v>
      </c>
      <c r="AE76" s="232">
        <v>53</v>
      </c>
      <c r="AF76" s="233">
        <v>7</v>
      </c>
    </row>
    <row r="77" spans="1:32">
      <c r="A77" s="57">
        <v>2</v>
      </c>
      <c r="B77" s="57">
        <v>52</v>
      </c>
      <c r="C77" s="58" t="s">
        <v>167</v>
      </c>
      <c r="D77" s="57" t="s">
        <v>332</v>
      </c>
      <c r="E77" s="195" t="s">
        <v>458</v>
      </c>
      <c r="F77" s="228" t="s">
        <v>89</v>
      </c>
      <c r="G77" s="57">
        <v>158</v>
      </c>
      <c r="H77" s="215">
        <v>130</v>
      </c>
      <c r="I77" s="57">
        <f t="shared" si="4"/>
        <v>288</v>
      </c>
      <c r="J77" s="123" t="s">
        <v>333</v>
      </c>
      <c r="K77" s="195"/>
      <c r="L77" s="124" t="s">
        <v>333</v>
      </c>
      <c r="M77" s="124" t="s">
        <v>333</v>
      </c>
      <c r="N77" s="124" t="s">
        <v>333</v>
      </c>
      <c r="O77" s="123" t="s">
        <v>333</v>
      </c>
      <c r="P77" s="57">
        <v>3</v>
      </c>
      <c r="Q77" s="57">
        <v>3</v>
      </c>
      <c r="R77" s="124">
        <v>3</v>
      </c>
      <c r="S77" s="123">
        <v>3</v>
      </c>
      <c r="T77" s="124">
        <f t="shared" si="5"/>
        <v>12</v>
      </c>
      <c r="U77" s="123" t="s">
        <v>471</v>
      </c>
      <c r="V77" s="117">
        <v>2</v>
      </c>
      <c r="W77" s="117" t="s">
        <v>500</v>
      </c>
      <c r="X77" s="229">
        <v>52</v>
      </c>
      <c r="Y77" s="230" t="s">
        <v>166</v>
      </c>
      <c r="Z77" s="230" t="s">
        <v>58</v>
      </c>
      <c r="AA77" s="228" t="s">
        <v>89</v>
      </c>
      <c r="AB77" s="57" t="s">
        <v>332</v>
      </c>
      <c r="AC77" s="57">
        <v>73</v>
      </c>
      <c r="AD77" s="57">
        <v>52</v>
      </c>
      <c r="AE77" s="232">
        <v>45</v>
      </c>
      <c r="AF77" s="233">
        <v>7</v>
      </c>
    </row>
    <row r="78" spans="1:32">
      <c r="A78" s="57">
        <v>7</v>
      </c>
      <c r="B78" s="57">
        <v>103</v>
      </c>
      <c r="C78" s="58" t="s">
        <v>285</v>
      </c>
      <c r="D78" s="57" t="s">
        <v>332</v>
      </c>
      <c r="E78" s="195" t="s">
        <v>458</v>
      </c>
      <c r="F78" s="228" t="s">
        <v>218</v>
      </c>
      <c r="G78" s="57">
        <v>140</v>
      </c>
      <c r="H78" s="215">
        <v>119.17</v>
      </c>
      <c r="I78" s="57">
        <f t="shared" si="4"/>
        <v>259.17</v>
      </c>
      <c r="J78" s="124" t="s">
        <v>333</v>
      </c>
      <c r="K78" s="195"/>
      <c r="L78" s="124" t="s">
        <v>333</v>
      </c>
      <c r="M78" s="124" t="s">
        <v>333</v>
      </c>
      <c r="N78" s="124" t="s">
        <v>333</v>
      </c>
      <c r="O78" s="124" t="s">
        <v>334</v>
      </c>
      <c r="P78" s="57">
        <v>3</v>
      </c>
      <c r="Q78" s="57">
        <v>3</v>
      </c>
      <c r="R78" s="124">
        <v>3</v>
      </c>
      <c r="S78" s="124">
        <v>2</v>
      </c>
      <c r="T78" s="124">
        <f t="shared" si="5"/>
        <v>11</v>
      </c>
      <c r="U78" s="124" t="s">
        <v>477</v>
      </c>
      <c r="V78" s="116">
        <v>8</v>
      </c>
      <c r="W78" s="116" t="s">
        <v>501</v>
      </c>
      <c r="X78" s="229">
        <v>103</v>
      </c>
      <c r="Y78" s="230" t="s">
        <v>284</v>
      </c>
      <c r="Z78" s="230" t="s">
        <v>58</v>
      </c>
      <c r="AA78" s="228" t="s">
        <v>218</v>
      </c>
      <c r="AB78" s="57" t="s">
        <v>332</v>
      </c>
      <c r="AC78" s="57">
        <v>74</v>
      </c>
      <c r="AD78" s="57">
        <v>103</v>
      </c>
      <c r="AE78" s="232">
        <v>46</v>
      </c>
      <c r="AF78" s="233">
        <v>8</v>
      </c>
    </row>
    <row r="79" spans="1:32">
      <c r="A79" s="57">
        <v>5</v>
      </c>
      <c r="B79" s="57">
        <v>104</v>
      </c>
      <c r="C79" s="58" t="s">
        <v>287</v>
      </c>
      <c r="D79" s="57" t="s">
        <v>332</v>
      </c>
      <c r="E79" s="195" t="s">
        <v>459</v>
      </c>
      <c r="F79" s="228" t="s">
        <v>218</v>
      </c>
      <c r="G79" s="57">
        <v>153</v>
      </c>
      <c r="H79" s="215">
        <v>108.33</v>
      </c>
      <c r="I79" s="57">
        <f t="shared" si="4"/>
        <v>261.33</v>
      </c>
      <c r="J79" s="124" t="s">
        <v>334</v>
      </c>
      <c r="K79" s="195"/>
      <c r="L79" s="199" t="s">
        <v>333</v>
      </c>
      <c r="M79" s="124" t="s">
        <v>333</v>
      </c>
      <c r="N79" s="124" t="s">
        <v>334</v>
      </c>
      <c r="O79" s="124" t="s">
        <v>334</v>
      </c>
      <c r="P79" s="57">
        <v>3</v>
      </c>
      <c r="Q79" s="57">
        <v>3</v>
      </c>
      <c r="R79" s="124">
        <v>2</v>
      </c>
      <c r="S79" s="124">
        <v>2</v>
      </c>
      <c r="T79" s="124">
        <f t="shared" si="5"/>
        <v>10</v>
      </c>
      <c r="U79" s="124" t="s">
        <v>470</v>
      </c>
      <c r="V79" s="116">
        <v>1</v>
      </c>
      <c r="W79" s="116" t="s">
        <v>500</v>
      </c>
      <c r="X79" s="229">
        <v>104</v>
      </c>
      <c r="Y79" s="230" t="s">
        <v>286</v>
      </c>
      <c r="Z79" s="230" t="s">
        <v>58</v>
      </c>
      <c r="AA79" s="228" t="s">
        <v>218</v>
      </c>
      <c r="AB79" s="57" t="s">
        <v>332</v>
      </c>
      <c r="AC79" s="57">
        <v>75</v>
      </c>
      <c r="AD79" s="57">
        <v>104</v>
      </c>
      <c r="AE79" s="232">
        <v>54</v>
      </c>
      <c r="AF79" s="233">
        <v>8</v>
      </c>
    </row>
    <row r="80" spans="1:32">
      <c r="A80" s="57">
        <v>7</v>
      </c>
      <c r="B80" s="57">
        <v>53</v>
      </c>
      <c r="C80" s="58" t="s">
        <v>342</v>
      </c>
      <c r="D80" s="57"/>
      <c r="E80" s="195" t="s">
        <v>65</v>
      </c>
      <c r="F80" s="228" t="s">
        <v>89</v>
      </c>
      <c r="G80" s="57">
        <v>150</v>
      </c>
      <c r="H80" s="215">
        <v>86.67</v>
      </c>
      <c r="I80" s="57">
        <f t="shared" si="4"/>
        <v>236.67000000000002</v>
      </c>
      <c r="J80" s="124" t="s">
        <v>336</v>
      </c>
      <c r="K80" s="195"/>
      <c r="L80" s="124" t="s">
        <v>333</v>
      </c>
      <c r="M80" s="124" t="s">
        <v>335</v>
      </c>
      <c r="N80" s="124" t="s">
        <v>333</v>
      </c>
      <c r="O80" s="124" t="s">
        <v>336</v>
      </c>
      <c r="P80" s="57">
        <v>3</v>
      </c>
      <c r="Q80" s="57">
        <v>1</v>
      </c>
      <c r="R80" s="124">
        <v>3</v>
      </c>
      <c r="S80" s="124">
        <v>1</v>
      </c>
      <c r="T80" s="124">
        <f t="shared" si="5"/>
        <v>8</v>
      </c>
      <c r="U80" s="124" t="s">
        <v>476</v>
      </c>
      <c r="V80" s="116">
        <v>7</v>
      </c>
      <c r="W80" s="116" t="s">
        <v>501</v>
      </c>
      <c r="X80" s="229">
        <v>53</v>
      </c>
      <c r="Y80" s="230" t="s">
        <v>168</v>
      </c>
      <c r="Z80" s="230" t="s">
        <v>65</v>
      </c>
      <c r="AA80" s="228" t="s">
        <v>89</v>
      </c>
      <c r="AB80" s="57"/>
      <c r="AC80" s="57">
        <v>76</v>
      </c>
      <c r="AD80" s="57">
        <v>53</v>
      </c>
      <c r="AE80" s="232">
        <v>95</v>
      </c>
      <c r="AF80" s="234">
        <v>8</v>
      </c>
    </row>
    <row r="81" spans="1:32">
      <c r="A81" s="57">
        <v>3</v>
      </c>
      <c r="B81" s="57">
        <v>105</v>
      </c>
      <c r="C81" s="58" t="s">
        <v>289</v>
      </c>
      <c r="D81" s="57" t="s">
        <v>332</v>
      </c>
      <c r="E81" s="195" t="s">
        <v>65</v>
      </c>
      <c r="F81" s="228" t="s">
        <v>218</v>
      </c>
      <c r="G81" s="57">
        <v>149</v>
      </c>
      <c r="H81" s="215">
        <v>119.17</v>
      </c>
      <c r="I81" s="57">
        <f t="shared" si="4"/>
        <v>268.17</v>
      </c>
      <c r="J81" s="123" t="s">
        <v>334</v>
      </c>
      <c r="K81" s="195"/>
      <c r="L81" s="124" t="s">
        <v>333</v>
      </c>
      <c r="M81" s="124" t="s">
        <v>333</v>
      </c>
      <c r="N81" s="124" t="s">
        <v>334</v>
      </c>
      <c r="O81" s="123" t="s">
        <v>333</v>
      </c>
      <c r="P81" s="57">
        <v>3</v>
      </c>
      <c r="Q81" s="57">
        <v>3</v>
      </c>
      <c r="R81" s="124">
        <v>2</v>
      </c>
      <c r="S81" s="123">
        <v>3</v>
      </c>
      <c r="T81" s="124">
        <f t="shared" si="5"/>
        <v>11</v>
      </c>
      <c r="U81" s="123" t="s">
        <v>477</v>
      </c>
      <c r="V81" s="117">
        <v>8</v>
      </c>
      <c r="W81" s="117" t="s">
        <v>501</v>
      </c>
      <c r="X81" s="229">
        <v>105</v>
      </c>
      <c r="Y81" s="230" t="s">
        <v>288</v>
      </c>
      <c r="Z81" s="230" t="s">
        <v>65</v>
      </c>
      <c r="AA81" s="228" t="s">
        <v>218</v>
      </c>
      <c r="AB81" s="57" t="s">
        <v>332</v>
      </c>
      <c r="AC81" s="57">
        <v>77</v>
      </c>
      <c r="AD81" s="57">
        <v>105</v>
      </c>
      <c r="AE81" s="232">
        <v>96</v>
      </c>
      <c r="AF81" s="234">
        <v>9</v>
      </c>
    </row>
    <row r="82" spans="1:32">
      <c r="A82" s="57">
        <v>2</v>
      </c>
      <c r="B82" s="57">
        <v>12</v>
      </c>
      <c r="C82" s="58" t="s">
        <v>64</v>
      </c>
      <c r="D82" s="57" t="s">
        <v>332</v>
      </c>
      <c r="E82" s="195" t="s">
        <v>65</v>
      </c>
      <c r="F82" s="228" t="s">
        <v>31</v>
      </c>
      <c r="G82" s="57">
        <v>163</v>
      </c>
      <c r="H82" s="215">
        <v>108.33</v>
      </c>
      <c r="I82" s="57">
        <f t="shared" si="4"/>
        <v>271.33</v>
      </c>
      <c r="J82" s="124" t="s">
        <v>333</v>
      </c>
      <c r="K82" s="195"/>
      <c r="L82" s="124" t="s">
        <v>333</v>
      </c>
      <c r="M82" s="124" t="s">
        <v>333</v>
      </c>
      <c r="N82" s="124" t="s">
        <v>334</v>
      </c>
      <c r="O82" s="124" t="s">
        <v>334</v>
      </c>
      <c r="P82" s="57">
        <v>3</v>
      </c>
      <c r="Q82" s="57">
        <v>3</v>
      </c>
      <c r="R82" s="124">
        <v>2</v>
      </c>
      <c r="S82" s="124">
        <v>2</v>
      </c>
      <c r="T82" s="124">
        <f t="shared" si="5"/>
        <v>10</v>
      </c>
      <c r="U82" s="124" t="s">
        <v>473</v>
      </c>
      <c r="V82" s="116">
        <v>4</v>
      </c>
      <c r="W82" s="116" t="s">
        <v>500</v>
      </c>
      <c r="X82" s="229">
        <v>12</v>
      </c>
      <c r="Y82" s="230" t="s">
        <v>63</v>
      </c>
      <c r="Z82" s="230" t="s">
        <v>65</v>
      </c>
      <c r="AA82" s="228" t="s">
        <v>31</v>
      </c>
      <c r="AB82" s="57" t="s">
        <v>332</v>
      </c>
      <c r="AC82" s="57">
        <v>78</v>
      </c>
      <c r="AD82" s="57">
        <v>12</v>
      </c>
      <c r="AE82" s="232">
        <v>97</v>
      </c>
      <c r="AF82" s="234">
        <v>10</v>
      </c>
    </row>
    <row r="83" spans="1:32">
      <c r="A83" s="57">
        <v>6</v>
      </c>
      <c r="B83" s="57">
        <v>106</v>
      </c>
      <c r="C83" s="58" t="s">
        <v>292</v>
      </c>
      <c r="D83" s="57"/>
      <c r="E83" s="195" t="s">
        <v>65</v>
      </c>
      <c r="F83" s="228" t="s">
        <v>218</v>
      </c>
      <c r="G83" s="57">
        <v>160</v>
      </c>
      <c r="H83" s="215">
        <v>97.5</v>
      </c>
      <c r="I83" s="57">
        <f t="shared" si="4"/>
        <v>257.5</v>
      </c>
      <c r="J83" s="124" t="s">
        <v>333</v>
      </c>
      <c r="K83" s="195"/>
      <c r="L83" s="124" t="s">
        <v>333</v>
      </c>
      <c r="M83" s="124" t="s">
        <v>335</v>
      </c>
      <c r="N83" s="124" t="s">
        <v>333</v>
      </c>
      <c r="O83" s="124" t="s">
        <v>334</v>
      </c>
      <c r="P83" s="57">
        <v>3</v>
      </c>
      <c r="Q83" s="57">
        <v>1</v>
      </c>
      <c r="R83" s="124">
        <v>3</v>
      </c>
      <c r="S83" s="124">
        <v>2</v>
      </c>
      <c r="T83" s="124">
        <f t="shared" si="5"/>
        <v>9</v>
      </c>
      <c r="U83" s="124" t="s">
        <v>475</v>
      </c>
      <c r="V83" s="116">
        <v>6</v>
      </c>
      <c r="W83" s="116" t="s">
        <v>500</v>
      </c>
      <c r="X83" s="229">
        <v>106</v>
      </c>
      <c r="Y83" s="230" t="s">
        <v>291</v>
      </c>
      <c r="Z83" s="230" t="s">
        <v>65</v>
      </c>
      <c r="AA83" s="228" t="s">
        <v>218</v>
      </c>
      <c r="AB83" s="57"/>
      <c r="AC83" s="57">
        <v>79</v>
      </c>
      <c r="AD83" s="57">
        <v>106</v>
      </c>
      <c r="AE83" s="232">
        <v>88</v>
      </c>
      <c r="AF83" s="234">
        <v>1</v>
      </c>
    </row>
    <row r="84" spans="1:32">
      <c r="A84" s="57">
        <v>11</v>
      </c>
      <c r="B84" s="57">
        <v>54</v>
      </c>
      <c r="C84" s="58" t="s">
        <v>171</v>
      </c>
      <c r="D84" s="57" t="s">
        <v>332</v>
      </c>
      <c r="E84" s="195" t="s">
        <v>65</v>
      </c>
      <c r="F84" s="228" t="s">
        <v>89</v>
      </c>
      <c r="G84" s="57">
        <v>67</v>
      </c>
      <c r="H84" s="215">
        <v>119.17</v>
      </c>
      <c r="I84" s="57">
        <f t="shared" si="4"/>
        <v>186.17000000000002</v>
      </c>
      <c r="J84" s="123" t="s">
        <v>333</v>
      </c>
      <c r="K84" s="195"/>
      <c r="L84" s="124" t="s">
        <v>333</v>
      </c>
      <c r="M84" s="124" t="s">
        <v>333</v>
      </c>
      <c r="N84" s="124" t="s">
        <v>334</v>
      </c>
      <c r="O84" s="123" t="s">
        <v>333</v>
      </c>
      <c r="P84" s="57">
        <v>3</v>
      </c>
      <c r="Q84" s="57">
        <v>3</v>
      </c>
      <c r="R84" s="124">
        <v>2</v>
      </c>
      <c r="S84" s="123">
        <v>3</v>
      </c>
      <c r="T84" s="124">
        <f t="shared" si="5"/>
        <v>11</v>
      </c>
      <c r="U84" s="123" t="s">
        <v>470</v>
      </c>
      <c r="V84" s="117">
        <v>1</v>
      </c>
      <c r="W84" s="117" t="s">
        <v>500</v>
      </c>
      <c r="X84" s="229">
        <v>54</v>
      </c>
      <c r="Y84" s="230" t="s">
        <v>170</v>
      </c>
      <c r="Z84" s="230" t="s">
        <v>65</v>
      </c>
      <c r="AA84" s="228" t="s">
        <v>89</v>
      </c>
      <c r="AB84" s="57" t="s">
        <v>332</v>
      </c>
      <c r="AC84" s="57">
        <v>80</v>
      </c>
      <c r="AD84" s="57">
        <v>54</v>
      </c>
      <c r="AE84" s="232">
        <v>89</v>
      </c>
      <c r="AF84" s="234">
        <v>2</v>
      </c>
    </row>
    <row r="85" spans="1:32">
      <c r="A85" s="57">
        <v>5</v>
      </c>
      <c r="B85" s="57">
        <v>55</v>
      </c>
      <c r="C85" s="58" t="s">
        <v>173</v>
      </c>
      <c r="D85" s="57"/>
      <c r="E85" s="195" t="s">
        <v>65</v>
      </c>
      <c r="F85" s="228" t="s">
        <v>89</v>
      </c>
      <c r="G85" s="57">
        <v>163</v>
      </c>
      <c r="H85" s="215">
        <v>97.5</v>
      </c>
      <c r="I85" s="57">
        <f t="shared" si="4"/>
        <v>260.5</v>
      </c>
      <c r="J85" s="124" t="s">
        <v>333</v>
      </c>
      <c r="K85" s="195"/>
      <c r="L85" s="124" t="s">
        <v>333</v>
      </c>
      <c r="M85" s="124" t="s">
        <v>335</v>
      </c>
      <c r="N85" s="124" t="s">
        <v>333</v>
      </c>
      <c r="O85" s="124" t="s">
        <v>334</v>
      </c>
      <c r="P85" s="57">
        <v>3</v>
      </c>
      <c r="Q85" s="57">
        <v>1</v>
      </c>
      <c r="R85" s="124">
        <v>3</v>
      </c>
      <c r="S85" s="124">
        <v>2</v>
      </c>
      <c r="T85" s="124">
        <f t="shared" si="5"/>
        <v>9</v>
      </c>
      <c r="U85" s="124" t="s">
        <v>474</v>
      </c>
      <c r="V85" s="116">
        <v>5</v>
      </c>
      <c r="W85" s="116" t="s">
        <v>500</v>
      </c>
      <c r="X85" s="229">
        <v>55</v>
      </c>
      <c r="Y85" s="230" t="s">
        <v>172</v>
      </c>
      <c r="Z85" s="230" t="s">
        <v>65</v>
      </c>
      <c r="AA85" s="228" t="s">
        <v>89</v>
      </c>
      <c r="AB85" s="57"/>
      <c r="AC85" s="57">
        <v>81</v>
      </c>
      <c r="AD85" s="57">
        <v>55</v>
      </c>
      <c r="AE85" s="232">
        <v>90</v>
      </c>
      <c r="AF85" s="234">
        <v>3</v>
      </c>
    </row>
    <row r="86" spans="1:32">
      <c r="A86" s="57">
        <v>8</v>
      </c>
      <c r="B86" s="57">
        <v>56</v>
      </c>
      <c r="C86" s="58" t="s">
        <v>343</v>
      </c>
      <c r="D86" s="57" t="s">
        <v>332</v>
      </c>
      <c r="E86" s="195" t="s">
        <v>65</v>
      </c>
      <c r="F86" s="228" t="s">
        <v>89</v>
      </c>
      <c r="G86" s="57">
        <v>135</v>
      </c>
      <c r="H86" s="215">
        <v>97.5</v>
      </c>
      <c r="I86" s="57">
        <f t="shared" si="4"/>
        <v>232.5</v>
      </c>
      <c r="J86" s="124" t="s">
        <v>333</v>
      </c>
      <c r="K86" s="195"/>
      <c r="L86" s="124" t="s">
        <v>334</v>
      </c>
      <c r="M86" s="124" t="s">
        <v>333</v>
      </c>
      <c r="N86" s="124" t="s">
        <v>333</v>
      </c>
      <c r="O86" s="124" t="s">
        <v>336</v>
      </c>
      <c r="P86" s="57">
        <v>2</v>
      </c>
      <c r="Q86" s="57">
        <v>3</v>
      </c>
      <c r="R86" s="124">
        <v>3</v>
      </c>
      <c r="S86" s="124">
        <v>1</v>
      </c>
      <c r="T86" s="124">
        <f t="shared" si="5"/>
        <v>9</v>
      </c>
      <c r="U86" s="124" t="s">
        <v>479</v>
      </c>
      <c r="V86" s="116">
        <v>11</v>
      </c>
      <c r="W86" s="117" t="s">
        <v>501</v>
      </c>
      <c r="X86" s="229">
        <v>56</v>
      </c>
      <c r="Y86" s="230" t="s">
        <v>175</v>
      </c>
      <c r="Z86" s="230" t="s">
        <v>65</v>
      </c>
      <c r="AA86" s="228" t="s">
        <v>89</v>
      </c>
      <c r="AB86" s="57" t="s">
        <v>332</v>
      </c>
      <c r="AC86" s="57">
        <v>82</v>
      </c>
      <c r="AD86" s="57">
        <v>56</v>
      </c>
      <c r="AE86" s="232">
        <v>92</v>
      </c>
      <c r="AF86" s="234">
        <v>5</v>
      </c>
    </row>
    <row r="87" spans="1:32">
      <c r="A87" s="57">
        <v>9</v>
      </c>
      <c r="B87" s="57">
        <v>107</v>
      </c>
      <c r="C87" s="58" t="s">
        <v>294</v>
      </c>
      <c r="D87" s="57"/>
      <c r="E87" s="195" t="s">
        <v>65</v>
      </c>
      <c r="F87" s="228" t="s">
        <v>218</v>
      </c>
      <c r="G87" s="57">
        <v>145</v>
      </c>
      <c r="H87" s="215">
        <v>86.6</v>
      </c>
      <c r="I87" s="57">
        <f t="shared" si="4"/>
        <v>231.6</v>
      </c>
      <c r="J87" s="124" t="s">
        <v>334</v>
      </c>
      <c r="K87" s="195"/>
      <c r="L87" s="124" t="s">
        <v>333</v>
      </c>
      <c r="M87" s="124" t="s">
        <v>335</v>
      </c>
      <c r="N87" s="124" t="s">
        <v>334</v>
      </c>
      <c r="O87" s="124" t="s">
        <v>334</v>
      </c>
      <c r="P87" s="57">
        <v>3</v>
      </c>
      <c r="Q87" s="57">
        <v>1</v>
      </c>
      <c r="R87" s="124">
        <v>2</v>
      </c>
      <c r="S87" s="124">
        <v>2</v>
      </c>
      <c r="T87" s="124">
        <f t="shared" si="5"/>
        <v>8</v>
      </c>
      <c r="U87" s="124" t="s">
        <v>480</v>
      </c>
      <c r="V87" s="116">
        <v>10</v>
      </c>
      <c r="W87" s="117" t="s">
        <v>501</v>
      </c>
      <c r="X87" s="229">
        <v>107</v>
      </c>
      <c r="Y87" s="230" t="s">
        <v>293</v>
      </c>
      <c r="Z87" s="230" t="s">
        <v>65</v>
      </c>
      <c r="AA87" s="228" t="s">
        <v>218</v>
      </c>
      <c r="AB87" s="57"/>
      <c r="AC87" s="57">
        <v>83</v>
      </c>
      <c r="AD87" s="57">
        <v>107</v>
      </c>
      <c r="AE87" s="232">
        <v>99</v>
      </c>
      <c r="AF87" s="234">
        <v>12</v>
      </c>
    </row>
    <row r="88" spans="1:32">
      <c r="A88" s="57">
        <v>12</v>
      </c>
      <c r="B88" s="57">
        <v>57</v>
      </c>
      <c r="C88" s="58" t="s">
        <v>179</v>
      </c>
      <c r="D88" s="57" t="s">
        <v>332</v>
      </c>
      <c r="E88" s="195" t="s">
        <v>65</v>
      </c>
      <c r="F88" s="228" t="s">
        <v>89</v>
      </c>
      <c r="G88" s="57">
        <v>65</v>
      </c>
      <c r="H88" s="215">
        <v>119.17</v>
      </c>
      <c r="I88" s="57">
        <f t="shared" si="4"/>
        <v>184.17000000000002</v>
      </c>
      <c r="J88" s="124" t="s">
        <v>333</v>
      </c>
      <c r="K88" s="195"/>
      <c r="L88" s="124" t="s">
        <v>333</v>
      </c>
      <c r="M88" s="124" t="s">
        <v>333</v>
      </c>
      <c r="N88" s="124" t="s">
        <v>333</v>
      </c>
      <c r="O88" s="124" t="s">
        <v>334</v>
      </c>
      <c r="P88" s="57">
        <v>3</v>
      </c>
      <c r="Q88" s="57">
        <v>3</v>
      </c>
      <c r="R88" s="124">
        <v>3</v>
      </c>
      <c r="S88" s="124">
        <v>2</v>
      </c>
      <c r="T88" s="124">
        <f t="shared" si="5"/>
        <v>11</v>
      </c>
      <c r="U88" s="124" t="s">
        <v>471</v>
      </c>
      <c r="V88" s="116">
        <v>2</v>
      </c>
      <c r="W88" s="116" t="s">
        <v>500</v>
      </c>
      <c r="X88" s="229">
        <v>57</v>
      </c>
      <c r="Y88" s="230" t="s">
        <v>178</v>
      </c>
      <c r="Z88" s="230" t="s">
        <v>65</v>
      </c>
      <c r="AA88" s="228" t="s">
        <v>89</v>
      </c>
      <c r="AB88" s="57" t="s">
        <v>332</v>
      </c>
      <c r="AC88" s="57">
        <v>84</v>
      </c>
      <c r="AD88" s="57">
        <v>57</v>
      </c>
      <c r="AE88" s="232">
        <v>93</v>
      </c>
      <c r="AF88" s="234">
        <v>6</v>
      </c>
    </row>
    <row r="89" spans="1:32">
      <c r="A89" s="57">
        <v>1</v>
      </c>
      <c r="B89" s="57">
        <v>58</v>
      </c>
      <c r="C89" s="58" t="s">
        <v>181</v>
      </c>
      <c r="D89" s="57" t="s">
        <v>332</v>
      </c>
      <c r="E89" s="195" t="s">
        <v>65</v>
      </c>
      <c r="F89" s="228" t="s">
        <v>89</v>
      </c>
      <c r="G89" s="57">
        <v>164</v>
      </c>
      <c r="H89" s="215">
        <v>108.33</v>
      </c>
      <c r="I89" s="57">
        <f t="shared" si="4"/>
        <v>272.33</v>
      </c>
      <c r="J89" s="124" t="s">
        <v>334</v>
      </c>
      <c r="K89" s="195"/>
      <c r="L89" s="124" t="s">
        <v>333</v>
      </c>
      <c r="M89" s="124" t="s">
        <v>333</v>
      </c>
      <c r="N89" s="124" t="s">
        <v>334</v>
      </c>
      <c r="O89" s="124" t="s">
        <v>334</v>
      </c>
      <c r="P89" s="57">
        <v>3</v>
      </c>
      <c r="Q89" s="57">
        <v>3</v>
      </c>
      <c r="R89" s="124">
        <v>2</v>
      </c>
      <c r="S89" s="124">
        <v>2</v>
      </c>
      <c r="T89" s="124">
        <f t="shared" si="5"/>
        <v>10</v>
      </c>
      <c r="U89" s="124" t="s">
        <v>472</v>
      </c>
      <c r="V89" s="116">
        <v>3</v>
      </c>
      <c r="W89" s="116" t="s">
        <v>500</v>
      </c>
      <c r="X89" s="229">
        <v>58</v>
      </c>
      <c r="Y89" s="230" t="s">
        <v>180</v>
      </c>
      <c r="Z89" s="230" t="s">
        <v>65</v>
      </c>
      <c r="AA89" s="228" t="s">
        <v>89</v>
      </c>
      <c r="AB89" s="57" t="s">
        <v>332</v>
      </c>
      <c r="AC89" s="57">
        <v>85</v>
      </c>
      <c r="AD89" s="57">
        <v>58</v>
      </c>
      <c r="AE89" s="232">
        <v>98</v>
      </c>
      <c r="AF89" s="234">
        <v>11</v>
      </c>
    </row>
    <row r="90" spans="1:32">
      <c r="A90" s="57">
        <v>4</v>
      </c>
      <c r="B90" s="57">
        <v>108</v>
      </c>
      <c r="C90" s="58" t="s">
        <v>296</v>
      </c>
      <c r="D90" s="57" t="s">
        <v>332</v>
      </c>
      <c r="E90" s="195" t="s">
        <v>65</v>
      </c>
      <c r="F90" s="228" t="s">
        <v>218</v>
      </c>
      <c r="G90" s="57">
        <v>147</v>
      </c>
      <c r="H90" s="215">
        <v>119.17</v>
      </c>
      <c r="I90" s="57">
        <f t="shared" si="4"/>
        <v>266.17</v>
      </c>
      <c r="J90" s="124" t="s">
        <v>334</v>
      </c>
      <c r="K90" s="195"/>
      <c r="L90" s="124" t="s">
        <v>333</v>
      </c>
      <c r="M90" s="124" t="s">
        <v>333</v>
      </c>
      <c r="N90" s="124" t="s">
        <v>333</v>
      </c>
      <c r="O90" s="124" t="s">
        <v>334</v>
      </c>
      <c r="P90" s="57">
        <v>3</v>
      </c>
      <c r="Q90" s="57">
        <v>3</v>
      </c>
      <c r="R90" s="124">
        <v>3</v>
      </c>
      <c r="S90" s="124">
        <v>2</v>
      </c>
      <c r="T90" s="124">
        <f t="shared" si="5"/>
        <v>11</v>
      </c>
      <c r="U90" s="124" t="s">
        <v>478</v>
      </c>
      <c r="V90" s="116">
        <v>9</v>
      </c>
      <c r="W90" s="116" t="s">
        <v>501</v>
      </c>
      <c r="X90" s="229">
        <v>108</v>
      </c>
      <c r="Y90" s="230" t="s">
        <v>295</v>
      </c>
      <c r="Z90" s="230" t="s">
        <v>65</v>
      </c>
      <c r="AA90" s="228" t="s">
        <v>218</v>
      </c>
      <c r="AB90" s="57" t="s">
        <v>332</v>
      </c>
      <c r="AC90" s="57">
        <v>86</v>
      </c>
      <c r="AD90" s="57">
        <v>108</v>
      </c>
      <c r="AE90" s="232">
        <v>94</v>
      </c>
      <c r="AF90" s="234">
        <v>7</v>
      </c>
    </row>
    <row r="91" spans="1:32">
      <c r="A91" s="57">
        <v>10</v>
      </c>
      <c r="B91" s="57">
        <v>109</v>
      </c>
      <c r="C91" s="58" t="s">
        <v>297</v>
      </c>
      <c r="D91" s="57" t="s">
        <v>332</v>
      </c>
      <c r="E91" s="195" t="s">
        <v>65</v>
      </c>
      <c r="F91" s="228" t="s">
        <v>218</v>
      </c>
      <c r="G91" s="57">
        <v>133</v>
      </c>
      <c r="H91" s="215">
        <v>97.5</v>
      </c>
      <c r="I91" s="57">
        <f t="shared" si="4"/>
        <v>230.5</v>
      </c>
      <c r="J91" s="124" t="s">
        <v>336</v>
      </c>
      <c r="K91" s="195"/>
      <c r="L91" s="124" t="s">
        <v>334</v>
      </c>
      <c r="M91" s="124" t="s">
        <v>333</v>
      </c>
      <c r="N91" s="124" t="s">
        <v>334</v>
      </c>
      <c r="O91" s="124" t="s">
        <v>334</v>
      </c>
      <c r="P91" s="57">
        <v>2</v>
      </c>
      <c r="Q91" s="57">
        <v>3</v>
      </c>
      <c r="R91" s="124">
        <v>2</v>
      </c>
      <c r="S91" s="124">
        <v>2</v>
      </c>
      <c r="T91" s="124">
        <f t="shared" si="5"/>
        <v>9</v>
      </c>
      <c r="U91" s="124" t="s">
        <v>481</v>
      </c>
      <c r="V91" s="117">
        <v>12</v>
      </c>
      <c r="W91" s="116" t="s">
        <v>501</v>
      </c>
      <c r="X91" s="229">
        <v>109</v>
      </c>
      <c r="Y91" s="230" t="s">
        <v>44</v>
      </c>
      <c r="Z91" s="230" t="s">
        <v>65</v>
      </c>
      <c r="AA91" s="228" t="s">
        <v>218</v>
      </c>
      <c r="AB91" s="57" t="s">
        <v>332</v>
      </c>
      <c r="AC91" s="57">
        <v>87</v>
      </c>
      <c r="AD91" s="57">
        <v>109</v>
      </c>
      <c r="AE91" s="232">
        <v>91</v>
      </c>
      <c r="AF91" s="234">
        <v>4</v>
      </c>
    </row>
    <row r="92" spans="1:32">
      <c r="A92" s="57">
        <v>2</v>
      </c>
      <c r="B92" s="57">
        <v>110</v>
      </c>
      <c r="C92" s="58" t="s">
        <v>299</v>
      </c>
      <c r="D92" s="57" t="s">
        <v>332</v>
      </c>
      <c r="E92" s="195" t="s">
        <v>460</v>
      </c>
      <c r="F92" s="228" t="s">
        <v>218</v>
      </c>
      <c r="G92" s="57">
        <v>151</v>
      </c>
      <c r="H92" s="215">
        <v>130</v>
      </c>
      <c r="I92" s="57">
        <f t="shared" si="4"/>
        <v>281</v>
      </c>
      <c r="J92" s="123" t="s">
        <v>333</v>
      </c>
      <c r="K92" s="195"/>
      <c r="L92" s="124" t="s">
        <v>333</v>
      </c>
      <c r="M92" s="124" t="s">
        <v>333</v>
      </c>
      <c r="N92" s="124" t="s">
        <v>333</v>
      </c>
      <c r="O92" s="123" t="s">
        <v>333</v>
      </c>
      <c r="P92" s="57">
        <v>3</v>
      </c>
      <c r="Q92" s="57">
        <v>3</v>
      </c>
      <c r="R92" s="124">
        <v>3</v>
      </c>
      <c r="S92" s="123">
        <v>3</v>
      </c>
      <c r="T92" s="124">
        <f t="shared" si="5"/>
        <v>12</v>
      </c>
      <c r="U92" s="123" t="s">
        <v>490</v>
      </c>
      <c r="V92" s="117">
        <v>2</v>
      </c>
      <c r="W92" s="117" t="s">
        <v>501</v>
      </c>
      <c r="X92" s="229">
        <v>110</v>
      </c>
      <c r="Y92" s="230" t="s">
        <v>298</v>
      </c>
      <c r="Z92" s="230" t="s">
        <v>69</v>
      </c>
      <c r="AA92" s="228" t="s">
        <v>218</v>
      </c>
      <c r="AB92" s="57" t="s">
        <v>332</v>
      </c>
      <c r="AC92" s="57">
        <v>88</v>
      </c>
      <c r="AD92" s="57">
        <v>110</v>
      </c>
      <c r="AE92" s="232">
        <v>111</v>
      </c>
      <c r="AF92" s="234">
        <v>5</v>
      </c>
    </row>
    <row r="93" spans="1:32">
      <c r="A93" s="57">
        <v>10</v>
      </c>
      <c r="B93" s="57">
        <v>59</v>
      </c>
      <c r="C93" s="58" t="s">
        <v>184</v>
      </c>
      <c r="D93" s="57" t="s">
        <v>332</v>
      </c>
      <c r="E93" s="195" t="s">
        <v>460</v>
      </c>
      <c r="F93" s="228" t="s">
        <v>89</v>
      </c>
      <c r="G93" s="57">
        <v>140</v>
      </c>
      <c r="H93" s="215">
        <v>108.33</v>
      </c>
      <c r="I93" s="57">
        <f t="shared" si="4"/>
        <v>248.32999999999998</v>
      </c>
      <c r="J93" s="124" t="s">
        <v>334</v>
      </c>
      <c r="K93" s="195"/>
      <c r="L93" s="124" t="s">
        <v>333</v>
      </c>
      <c r="M93" s="124" t="s">
        <v>333</v>
      </c>
      <c r="N93" s="124" t="s">
        <v>334</v>
      </c>
      <c r="O93" s="124" t="s">
        <v>334</v>
      </c>
      <c r="P93" s="57">
        <v>3</v>
      </c>
      <c r="Q93" s="57">
        <v>3</v>
      </c>
      <c r="R93" s="124">
        <v>2</v>
      </c>
      <c r="S93" s="124">
        <v>2</v>
      </c>
      <c r="T93" s="124">
        <f t="shared" si="5"/>
        <v>10</v>
      </c>
      <c r="U93" s="124" t="s">
        <v>479</v>
      </c>
      <c r="V93" s="116">
        <v>11</v>
      </c>
      <c r="W93" s="117" t="s">
        <v>501</v>
      </c>
      <c r="X93" s="229">
        <v>59</v>
      </c>
      <c r="Y93" s="230" t="s">
        <v>183</v>
      </c>
      <c r="Z93" s="230" t="s">
        <v>69</v>
      </c>
      <c r="AA93" s="228" t="s">
        <v>89</v>
      </c>
      <c r="AB93" s="57" t="s">
        <v>332</v>
      </c>
      <c r="AC93" s="57">
        <v>89</v>
      </c>
      <c r="AD93" s="57">
        <v>59</v>
      </c>
      <c r="AE93" s="232">
        <v>114</v>
      </c>
      <c r="AF93" s="234">
        <v>8</v>
      </c>
    </row>
    <row r="94" spans="1:32">
      <c r="A94" s="57">
        <v>9</v>
      </c>
      <c r="B94" s="57">
        <v>60</v>
      </c>
      <c r="C94" s="58" t="s">
        <v>186</v>
      </c>
      <c r="D94" s="57" t="s">
        <v>332</v>
      </c>
      <c r="E94" s="195" t="s">
        <v>460</v>
      </c>
      <c r="F94" s="228" t="s">
        <v>89</v>
      </c>
      <c r="G94" s="57">
        <v>145</v>
      </c>
      <c r="H94" s="215">
        <v>108.33</v>
      </c>
      <c r="I94" s="57">
        <f t="shared" si="4"/>
        <v>253.32999999999998</v>
      </c>
      <c r="J94" s="123" t="s">
        <v>333</v>
      </c>
      <c r="K94" s="195"/>
      <c r="L94" s="124" t="s">
        <v>334</v>
      </c>
      <c r="M94" s="124" t="s">
        <v>333</v>
      </c>
      <c r="N94" s="124" t="s">
        <v>334</v>
      </c>
      <c r="O94" s="123" t="s">
        <v>333</v>
      </c>
      <c r="P94" s="57">
        <v>2</v>
      </c>
      <c r="Q94" s="57">
        <v>3</v>
      </c>
      <c r="R94" s="124">
        <v>2</v>
      </c>
      <c r="S94" s="123">
        <v>3</v>
      </c>
      <c r="T94" s="124">
        <f t="shared" si="5"/>
        <v>10</v>
      </c>
      <c r="U94" s="123" t="s">
        <v>476</v>
      </c>
      <c r="V94" s="117">
        <v>7</v>
      </c>
      <c r="W94" s="117" t="s">
        <v>501</v>
      </c>
      <c r="X94" s="229">
        <v>60</v>
      </c>
      <c r="Y94" s="230" t="s">
        <v>44</v>
      </c>
      <c r="Z94" s="230" t="s">
        <v>69</v>
      </c>
      <c r="AA94" s="228" t="s">
        <v>89</v>
      </c>
      <c r="AB94" s="57" t="s">
        <v>332</v>
      </c>
      <c r="AC94" s="57">
        <v>90</v>
      </c>
      <c r="AD94" s="57">
        <v>60</v>
      </c>
      <c r="AE94" s="232">
        <v>113</v>
      </c>
      <c r="AF94" s="234">
        <v>7</v>
      </c>
    </row>
    <row r="95" spans="1:32">
      <c r="A95" s="57">
        <v>3</v>
      </c>
      <c r="B95" s="57">
        <v>61</v>
      </c>
      <c r="C95" s="58" t="s">
        <v>188</v>
      </c>
      <c r="D95" s="57" t="s">
        <v>332</v>
      </c>
      <c r="E95" s="195" t="s">
        <v>460</v>
      </c>
      <c r="F95" s="228" t="s">
        <v>89</v>
      </c>
      <c r="G95" s="57">
        <v>150</v>
      </c>
      <c r="H95" s="215">
        <v>130</v>
      </c>
      <c r="I95" s="57">
        <f t="shared" si="4"/>
        <v>280</v>
      </c>
      <c r="J95" s="123" t="s">
        <v>333</v>
      </c>
      <c r="K95" s="195"/>
      <c r="L95" s="124" t="s">
        <v>333</v>
      </c>
      <c r="M95" s="124" t="s">
        <v>333</v>
      </c>
      <c r="N95" s="124" t="s">
        <v>333</v>
      </c>
      <c r="O95" s="123" t="s">
        <v>333</v>
      </c>
      <c r="P95" s="57">
        <v>3</v>
      </c>
      <c r="Q95" s="57">
        <v>3</v>
      </c>
      <c r="R95" s="124">
        <v>3</v>
      </c>
      <c r="S95" s="123">
        <v>3</v>
      </c>
      <c r="T95" s="124">
        <f t="shared" si="5"/>
        <v>12</v>
      </c>
      <c r="U95" s="123" t="s">
        <v>489</v>
      </c>
      <c r="V95" s="117">
        <v>3</v>
      </c>
      <c r="W95" s="117" t="s">
        <v>501</v>
      </c>
      <c r="X95" s="229">
        <v>61</v>
      </c>
      <c r="Y95" s="230" t="s">
        <v>187</v>
      </c>
      <c r="Z95" s="230" t="s">
        <v>69</v>
      </c>
      <c r="AA95" s="228" t="s">
        <v>89</v>
      </c>
      <c r="AB95" s="57" t="s">
        <v>332</v>
      </c>
      <c r="AC95" s="57">
        <v>91</v>
      </c>
      <c r="AD95" s="57">
        <v>61</v>
      </c>
      <c r="AE95" s="232">
        <v>109</v>
      </c>
      <c r="AF95" s="234">
        <v>3</v>
      </c>
    </row>
    <row r="96" spans="1:32">
      <c r="A96" s="57">
        <v>1</v>
      </c>
      <c r="B96" s="57">
        <v>62</v>
      </c>
      <c r="C96" s="58" t="s">
        <v>190</v>
      </c>
      <c r="D96" s="57" t="s">
        <v>332</v>
      </c>
      <c r="E96" s="195" t="s">
        <v>460</v>
      </c>
      <c r="F96" s="228" t="s">
        <v>89</v>
      </c>
      <c r="G96" s="57">
        <v>155</v>
      </c>
      <c r="H96" s="215">
        <v>130</v>
      </c>
      <c r="I96" s="57">
        <f t="shared" si="4"/>
        <v>285</v>
      </c>
      <c r="J96" s="123" t="s">
        <v>333</v>
      </c>
      <c r="K96" s="195"/>
      <c r="L96" s="124" t="s">
        <v>333</v>
      </c>
      <c r="M96" s="124" t="s">
        <v>333</v>
      </c>
      <c r="N96" s="124" t="s">
        <v>333</v>
      </c>
      <c r="O96" s="123" t="s">
        <v>333</v>
      </c>
      <c r="P96" s="57">
        <v>3</v>
      </c>
      <c r="Q96" s="57">
        <v>3</v>
      </c>
      <c r="R96" s="124">
        <v>3</v>
      </c>
      <c r="S96" s="123">
        <v>3</v>
      </c>
      <c r="T96" s="124">
        <f t="shared" si="5"/>
        <v>12</v>
      </c>
      <c r="U96" s="123" t="s">
        <v>470</v>
      </c>
      <c r="V96" s="117">
        <v>1</v>
      </c>
      <c r="W96" s="117" t="s">
        <v>500</v>
      </c>
      <c r="X96" s="229">
        <v>62</v>
      </c>
      <c r="Y96" s="230" t="s">
        <v>189</v>
      </c>
      <c r="Z96" s="230" t="s">
        <v>69</v>
      </c>
      <c r="AA96" s="228" t="s">
        <v>89</v>
      </c>
      <c r="AB96" s="57" t="s">
        <v>332</v>
      </c>
      <c r="AC96" s="57">
        <v>92</v>
      </c>
      <c r="AD96" s="57">
        <v>62</v>
      </c>
      <c r="AE96" s="232">
        <v>107</v>
      </c>
      <c r="AF96" s="234">
        <v>1</v>
      </c>
    </row>
    <row r="97" spans="1:32">
      <c r="A97" s="57">
        <v>5</v>
      </c>
      <c r="B97" s="57">
        <v>63</v>
      </c>
      <c r="C97" s="58" t="s">
        <v>344</v>
      </c>
      <c r="D97" s="57" t="s">
        <v>332</v>
      </c>
      <c r="E97" s="195" t="s">
        <v>460</v>
      </c>
      <c r="F97" s="228" t="s">
        <v>89</v>
      </c>
      <c r="G97" s="57">
        <v>149</v>
      </c>
      <c r="H97" s="215">
        <v>119.17</v>
      </c>
      <c r="I97" s="57">
        <f t="shared" si="4"/>
        <v>268.17</v>
      </c>
      <c r="J97" s="123" t="s">
        <v>334</v>
      </c>
      <c r="K97" s="195"/>
      <c r="L97" s="124" t="s">
        <v>333</v>
      </c>
      <c r="M97" s="124" t="s">
        <v>333</v>
      </c>
      <c r="N97" s="124" t="s">
        <v>334</v>
      </c>
      <c r="O97" s="123" t="s">
        <v>333</v>
      </c>
      <c r="P97" s="57">
        <v>3</v>
      </c>
      <c r="Q97" s="57">
        <v>3</v>
      </c>
      <c r="R97" s="124">
        <v>2</v>
      </c>
      <c r="S97" s="123">
        <v>3</v>
      </c>
      <c r="T97" s="124">
        <f t="shared" si="5"/>
        <v>11</v>
      </c>
      <c r="U97" s="123" t="s">
        <v>492</v>
      </c>
      <c r="V97" s="117">
        <v>4</v>
      </c>
      <c r="W97" s="117" t="s">
        <v>501</v>
      </c>
      <c r="X97" s="229">
        <v>63</v>
      </c>
      <c r="Y97" s="230" t="s">
        <v>191</v>
      </c>
      <c r="Z97" s="230" t="s">
        <v>69</v>
      </c>
      <c r="AA97" s="228" t="s">
        <v>89</v>
      </c>
      <c r="AB97" s="57" t="s">
        <v>332</v>
      </c>
      <c r="AC97" s="57">
        <v>93</v>
      </c>
      <c r="AD97" s="57">
        <v>63</v>
      </c>
      <c r="AE97" s="232">
        <v>108</v>
      </c>
      <c r="AF97" s="234">
        <v>2</v>
      </c>
    </row>
    <row r="98" spans="1:32">
      <c r="A98" s="57">
        <v>7</v>
      </c>
      <c r="B98" s="57">
        <v>64</v>
      </c>
      <c r="C98" s="58" t="s">
        <v>194</v>
      </c>
      <c r="D98" s="57" t="s">
        <v>332</v>
      </c>
      <c r="E98" s="195" t="s">
        <v>460</v>
      </c>
      <c r="F98" s="228" t="s">
        <v>89</v>
      </c>
      <c r="G98" s="57">
        <v>144</v>
      </c>
      <c r="H98" s="215">
        <v>119.17</v>
      </c>
      <c r="I98" s="57">
        <f t="shared" si="4"/>
        <v>263.17</v>
      </c>
      <c r="J98" s="124" t="s">
        <v>333</v>
      </c>
      <c r="K98" s="195"/>
      <c r="L98" s="124" t="s">
        <v>333</v>
      </c>
      <c r="M98" s="124" t="s">
        <v>333</v>
      </c>
      <c r="N98" s="124" t="s">
        <v>333</v>
      </c>
      <c r="O98" s="124" t="s">
        <v>334</v>
      </c>
      <c r="P98" s="57">
        <v>3</v>
      </c>
      <c r="Q98" s="57">
        <v>3</v>
      </c>
      <c r="R98" s="124">
        <v>3</v>
      </c>
      <c r="S98" s="124">
        <v>2</v>
      </c>
      <c r="T98" s="124">
        <f t="shared" si="5"/>
        <v>11</v>
      </c>
      <c r="U98" s="124" t="s">
        <v>478</v>
      </c>
      <c r="V98" s="116">
        <v>9</v>
      </c>
      <c r="W98" s="116" t="s">
        <v>501</v>
      </c>
      <c r="X98" s="229">
        <v>64</v>
      </c>
      <c r="Y98" s="230" t="s">
        <v>193</v>
      </c>
      <c r="Z98" s="230" t="s">
        <v>69</v>
      </c>
      <c r="AA98" s="228" t="s">
        <v>89</v>
      </c>
      <c r="AB98" s="57" t="s">
        <v>332</v>
      </c>
      <c r="AC98" s="57">
        <v>94</v>
      </c>
      <c r="AD98" s="57">
        <v>64</v>
      </c>
      <c r="AE98" s="232">
        <v>112</v>
      </c>
      <c r="AF98" s="234">
        <v>6</v>
      </c>
    </row>
    <row r="99" spans="1:32">
      <c r="A99" s="57">
        <v>8</v>
      </c>
      <c r="B99" s="57">
        <v>65</v>
      </c>
      <c r="C99" s="58" t="s">
        <v>197</v>
      </c>
      <c r="D99" s="57" t="s">
        <v>332</v>
      </c>
      <c r="E99" s="195" t="s">
        <v>460</v>
      </c>
      <c r="F99" s="228" t="s">
        <v>89</v>
      </c>
      <c r="G99" s="57">
        <v>143</v>
      </c>
      <c r="H99" s="215">
        <v>119.17</v>
      </c>
      <c r="I99" s="57">
        <f t="shared" si="4"/>
        <v>262.17</v>
      </c>
      <c r="J99" s="123" t="s">
        <v>333</v>
      </c>
      <c r="K99" s="195"/>
      <c r="L99" s="124" t="s">
        <v>333</v>
      </c>
      <c r="M99" s="124" t="s">
        <v>333</v>
      </c>
      <c r="N99" s="124" t="s">
        <v>334</v>
      </c>
      <c r="O99" s="123" t="s">
        <v>333</v>
      </c>
      <c r="P99" s="57">
        <v>3</v>
      </c>
      <c r="Q99" s="57">
        <v>3</v>
      </c>
      <c r="R99" s="124">
        <v>2</v>
      </c>
      <c r="S99" s="123">
        <v>3</v>
      </c>
      <c r="T99" s="124">
        <f t="shared" si="5"/>
        <v>11</v>
      </c>
      <c r="U99" s="123" t="s">
        <v>480</v>
      </c>
      <c r="V99" s="116">
        <v>10</v>
      </c>
      <c r="W99" s="117" t="s">
        <v>501</v>
      </c>
      <c r="X99" s="229">
        <v>65</v>
      </c>
      <c r="Y99" s="230" t="s">
        <v>196</v>
      </c>
      <c r="Z99" s="230" t="s">
        <v>69</v>
      </c>
      <c r="AA99" s="228" t="s">
        <v>89</v>
      </c>
      <c r="AB99" s="57" t="s">
        <v>332</v>
      </c>
      <c r="AC99" s="57">
        <v>95</v>
      </c>
      <c r="AD99" s="57">
        <v>65</v>
      </c>
      <c r="AE99" s="232">
        <v>110</v>
      </c>
      <c r="AF99" s="234">
        <v>4</v>
      </c>
    </row>
    <row r="100" spans="1:32">
      <c r="A100" s="57">
        <v>6</v>
      </c>
      <c r="B100" s="57">
        <v>66</v>
      </c>
      <c r="C100" s="58" t="s">
        <v>199</v>
      </c>
      <c r="D100" s="57" t="s">
        <v>332</v>
      </c>
      <c r="E100" s="195" t="s">
        <v>460</v>
      </c>
      <c r="F100" s="228" t="s">
        <v>89</v>
      </c>
      <c r="G100" s="57">
        <v>144</v>
      </c>
      <c r="H100" s="215">
        <v>119.17</v>
      </c>
      <c r="I100" s="57">
        <f t="shared" si="4"/>
        <v>263.17</v>
      </c>
      <c r="J100" s="123" t="s">
        <v>334</v>
      </c>
      <c r="K100" s="195"/>
      <c r="L100" s="124" t="s">
        <v>333</v>
      </c>
      <c r="M100" s="124" t="s">
        <v>333</v>
      </c>
      <c r="N100" s="124" t="s">
        <v>334</v>
      </c>
      <c r="O100" s="123" t="s">
        <v>333</v>
      </c>
      <c r="P100" s="57">
        <v>3</v>
      </c>
      <c r="Q100" s="57">
        <v>3</v>
      </c>
      <c r="R100" s="124">
        <v>2</v>
      </c>
      <c r="S100" s="123">
        <v>3</v>
      </c>
      <c r="T100" s="124">
        <f t="shared" si="5"/>
        <v>11</v>
      </c>
      <c r="U100" s="123" t="s">
        <v>477</v>
      </c>
      <c r="V100" s="117">
        <v>8</v>
      </c>
      <c r="W100" s="117" t="s">
        <v>501</v>
      </c>
      <c r="X100" s="229">
        <v>66</v>
      </c>
      <c r="Y100" s="230" t="s">
        <v>198</v>
      </c>
      <c r="Z100" s="230" t="s">
        <v>69</v>
      </c>
      <c r="AA100" s="228" t="s">
        <v>89</v>
      </c>
      <c r="AB100" s="57" t="s">
        <v>332</v>
      </c>
      <c r="AC100" s="57">
        <v>96</v>
      </c>
      <c r="AD100" s="57">
        <v>66</v>
      </c>
      <c r="AE100" s="232">
        <v>115</v>
      </c>
      <c r="AF100" s="234">
        <v>9</v>
      </c>
    </row>
    <row r="101" spans="1:32">
      <c r="A101" s="57">
        <v>11</v>
      </c>
      <c r="B101" s="57">
        <v>67</v>
      </c>
      <c r="C101" s="58" t="s">
        <v>201</v>
      </c>
      <c r="D101" s="57"/>
      <c r="E101" s="195" t="s">
        <v>460</v>
      </c>
      <c r="F101" s="228" t="s">
        <v>89</v>
      </c>
      <c r="G101" s="57">
        <v>146</v>
      </c>
      <c r="H101" s="215">
        <v>86.67</v>
      </c>
      <c r="I101" s="57">
        <f t="shared" ref="I101:I121" si="6">SUM(G101:H101)</f>
        <v>232.67000000000002</v>
      </c>
      <c r="J101" s="124" t="s">
        <v>334</v>
      </c>
      <c r="K101" s="195"/>
      <c r="L101" s="124" t="s">
        <v>333</v>
      </c>
      <c r="M101" s="124" t="s">
        <v>335</v>
      </c>
      <c r="N101" s="124" t="s">
        <v>334</v>
      </c>
      <c r="O101" s="124" t="s">
        <v>334</v>
      </c>
      <c r="P101" s="57">
        <v>3</v>
      </c>
      <c r="Q101" s="57">
        <v>1</v>
      </c>
      <c r="R101" s="124">
        <v>2</v>
      </c>
      <c r="S101" s="124">
        <v>2</v>
      </c>
      <c r="T101" s="124">
        <f t="shared" ref="T101:T121" si="7">SUM(P101:S101)</f>
        <v>8</v>
      </c>
      <c r="U101" s="124" t="s">
        <v>487</v>
      </c>
      <c r="V101" s="116">
        <v>6</v>
      </c>
      <c r="W101" s="116" t="s">
        <v>501</v>
      </c>
      <c r="X101" s="229">
        <v>67</v>
      </c>
      <c r="Y101" s="230" t="s">
        <v>200</v>
      </c>
      <c r="Z101" s="230" t="s">
        <v>69</v>
      </c>
      <c r="AA101" s="228" t="s">
        <v>89</v>
      </c>
      <c r="AB101" s="57"/>
      <c r="AC101" s="57">
        <v>97</v>
      </c>
      <c r="AD101" s="57">
        <v>67</v>
      </c>
      <c r="AE101" s="232">
        <v>116</v>
      </c>
      <c r="AF101" s="234">
        <v>10</v>
      </c>
    </row>
    <row r="102" spans="1:32">
      <c r="A102" s="57">
        <v>1</v>
      </c>
      <c r="B102" s="57">
        <v>13</v>
      </c>
      <c r="C102" s="58" t="s">
        <v>68</v>
      </c>
      <c r="D102" s="57" t="s">
        <v>332</v>
      </c>
      <c r="E102" s="195" t="s">
        <v>461</v>
      </c>
      <c r="F102" s="228" t="s">
        <v>31</v>
      </c>
      <c r="G102" s="57">
        <v>163</v>
      </c>
      <c r="H102" s="215">
        <v>130</v>
      </c>
      <c r="I102" s="57">
        <f t="shared" si="6"/>
        <v>293</v>
      </c>
      <c r="J102" s="123" t="s">
        <v>333</v>
      </c>
      <c r="K102" s="195"/>
      <c r="L102" s="124" t="s">
        <v>333</v>
      </c>
      <c r="M102" s="124" t="s">
        <v>333</v>
      </c>
      <c r="N102" s="124" t="s">
        <v>333</v>
      </c>
      <c r="O102" s="123" t="s">
        <v>333</v>
      </c>
      <c r="P102" s="57">
        <v>3</v>
      </c>
      <c r="Q102" s="57">
        <v>3</v>
      </c>
      <c r="R102" s="124">
        <v>3</v>
      </c>
      <c r="S102" s="123">
        <v>3</v>
      </c>
      <c r="T102" s="124">
        <f t="shared" si="7"/>
        <v>12</v>
      </c>
      <c r="U102" s="123" t="s">
        <v>470</v>
      </c>
      <c r="V102" s="117">
        <v>1</v>
      </c>
      <c r="W102" s="117" t="s">
        <v>500</v>
      </c>
      <c r="X102" s="229">
        <v>13</v>
      </c>
      <c r="Y102" s="230" t="s">
        <v>67</v>
      </c>
      <c r="Z102" s="230" t="s">
        <v>69</v>
      </c>
      <c r="AA102" s="228" t="s">
        <v>31</v>
      </c>
      <c r="AB102" s="57" t="s">
        <v>332</v>
      </c>
      <c r="AC102" s="57">
        <v>98</v>
      </c>
      <c r="AD102" s="57">
        <v>13</v>
      </c>
      <c r="AE102" s="232">
        <v>100</v>
      </c>
      <c r="AF102" s="234">
        <v>1</v>
      </c>
    </row>
    <row r="103" spans="1:32">
      <c r="A103" s="57">
        <v>5</v>
      </c>
      <c r="B103" s="57">
        <v>14</v>
      </c>
      <c r="C103" s="58" t="s">
        <v>71</v>
      </c>
      <c r="D103" s="57" t="s">
        <v>332</v>
      </c>
      <c r="E103" s="195" t="s">
        <v>461</v>
      </c>
      <c r="F103" s="228" t="s">
        <v>31</v>
      </c>
      <c r="G103" s="57">
        <v>159.5</v>
      </c>
      <c r="H103" s="215">
        <v>119.17</v>
      </c>
      <c r="I103" s="57">
        <f t="shared" si="6"/>
        <v>278.67</v>
      </c>
      <c r="J103" s="123" t="s">
        <v>333</v>
      </c>
      <c r="K103" s="195"/>
      <c r="L103" s="124" t="s">
        <v>333</v>
      </c>
      <c r="M103" s="124" t="s">
        <v>333</v>
      </c>
      <c r="N103" s="124" t="s">
        <v>334</v>
      </c>
      <c r="O103" s="123" t="s">
        <v>333</v>
      </c>
      <c r="P103" s="57">
        <v>3</v>
      </c>
      <c r="Q103" s="57">
        <v>3</v>
      </c>
      <c r="R103" s="124">
        <v>2</v>
      </c>
      <c r="S103" s="123">
        <v>3</v>
      </c>
      <c r="T103" s="124">
        <f t="shared" si="7"/>
        <v>11</v>
      </c>
      <c r="U103" s="123" t="s">
        <v>474</v>
      </c>
      <c r="V103" s="117">
        <v>5</v>
      </c>
      <c r="W103" s="117" t="s">
        <v>500</v>
      </c>
      <c r="X103" s="229">
        <v>14</v>
      </c>
      <c r="Y103" s="230" t="s">
        <v>70</v>
      </c>
      <c r="Z103" s="230" t="s">
        <v>69</v>
      </c>
      <c r="AA103" s="228" t="s">
        <v>31</v>
      </c>
      <c r="AB103" s="57" t="s">
        <v>332</v>
      </c>
      <c r="AC103" s="57">
        <v>99</v>
      </c>
      <c r="AD103" s="57">
        <v>14</v>
      </c>
      <c r="AE103" s="232">
        <v>102</v>
      </c>
      <c r="AF103" s="234">
        <v>3</v>
      </c>
    </row>
    <row r="104" spans="1:32">
      <c r="A104" s="57">
        <v>6</v>
      </c>
      <c r="B104" s="57">
        <v>68</v>
      </c>
      <c r="C104" s="58" t="s">
        <v>203</v>
      </c>
      <c r="D104" s="57" t="s">
        <v>332</v>
      </c>
      <c r="E104" s="195" t="s">
        <v>461</v>
      </c>
      <c r="F104" s="228" t="s">
        <v>89</v>
      </c>
      <c r="G104" s="57">
        <v>158</v>
      </c>
      <c r="H104" s="215">
        <v>97.5</v>
      </c>
      <c r="I104" s="57">
        <f t="shared" si="6"/>
        <v>255.5</v>
      </c>
      <c r="J104" s="124" t="s">
        <v>334</v>
      </c>
      <c r="K104" s="195"/>
      <c r="L104" s="124" t="s">
        <v>333</v>
      </c>
      <c r="M104" s="124" t="s">
        <v>333</v>
      </c>
      <c r="N104" s="124" t="s">
        <v>334</v>
      </c>
      <c r="O104" s="124" t="s">
        <v>336</v>
      </c>
      <c r="P104" s="57">
        <v>3</v>
      </c>
      <c r="Q104" s="57">
        <v>3</v>
      </c>
      <c r="R104" s="124">
        <v>2</v>
      </c>
      <c r="S104" s="124">
        <v>1</v>
      </c>
      <c r="T104" s="124">
        <f t="shared" si="7"/>
        <v>9</v>
      </c>
      <c r="U104" s="124" t="s">
        <v>475</v>
      </c>
      <c r="V104" s="116">
        <v>6</v>
      </c>
      <c r="W104" s="116" t="s">
        <v>500</v>
      </c>
      <c r="X104" s="229">
        <v>68</v>
      </c>
      <c r="Y104" s="230" t="s">
        <v>202</v>
      </c>
      <c r="Z104" s="230" t="s">
        <v>69</v>
      </c>
      <c r="AA104" s="228" t="s">
        <v>89</v>
      </c>
      <c r="AB104" s="57" t="s">
        <v>332</v>
      </c>
      <c r="AC104" s="57">
        <v>100</v>
      </c>
      <c r="AD104" s="57">
        <v>68</v>
      </c>
      <c r="AE104" s="232">
        <v>106</v>
      </c>
      <c r="AF104" s="234">
        <v>7</v>
      </c>
    </row>
    <row r="105" spans="1:32">
      <c r="A105" s="57">
        <v>4</v>
      </c>
      <c r="B105" s="57">
        <v>15</v>
      </c>
      <c r="C105" s="58" t="s">
        <v>74</v>
      </c>
      <c r="D105" s="57" t="s">
        <v>332</v>
      </c>
      <c r="E105" s="195" t="s">
        <v>461</v>
      </c>
      <c r="F105" s="228" t="s">
        <v>31</v>
      </c>
      <c r="G105" s="57">
        <v>161</v>
      </c>
      <c r="H105" s="215">
        <v>119.17</v>
      </c>
      <c r="I105" s="57">
        <f t="shared" si="6"/>
        <v>280.17</v>
      </c>
      <c r="J105" s="124" t="s">
        <v>333</v>
      </c>
      <c r="K105" s="195"/>
      <c r="L105" s="124" t="s">
        <v>333</v>
      </c>
      <c r="M105" s="124" t="s">
        <v>333</v>
      </c>
      <c r="N105" s="124" t="s">
        <v>333</v>
      </c>
      <c r="O105" s="124" t="s">
        <v>334</v>
      </c>
      <c r="P105" s="57">
        <v>3</v>
      </c>
      <c r="Q105" s="57">
        <v>3</v>
      </c>
      <c r="R105" s="124">
        <v>3</v>
      </c>
      <c r="S105" s="124">
        <v>2</v>
      </c>
      <c r="T105" s="124">
        <f t="shared" si="7"/>
        <v>11</v>
      </c>
      <c r="U105" s="124" t="s">
        <v>472</v>
      </c>
      <c r="V105" s="116">
        <v>3</v>
      </c>
      <c r="W105" s="116" t="s">
        <v>500</v>
      </c>
      <c r="X105" s="229">
        <v>15</v>
      </c>
      <c r="Y105" s="230" t="s">
        <v>73</v>
      </c>
      <c r="Z105" s="230" t="s">
        <v>69</v>
      </c>
      <c r="AA105" s="228" t="s">
        <v>31</v>
      </c>
      <c r="AB105" s="57" t="s">
        <v>332</v>
      </c>
      <c r="AC105" s="57">
        <v>101</v>
      </c>
      <c r="AD105" s="57">
        <v>15</v>
      </c>
      <c r="AE105" s="232">
        <v>105</v>
      </c>
      <c r="AF105" s="234">
        <v>6</v>
      </c>
    </row>
    <row r="106" spans="1:32">
      <c r="A106" s="57">
        <v>2</v>
      </c>
      <c r="B106" s="57">
        <v>16</v>
      </c>
      <c r="C106" s="58" t="s">
        <v>77</v>
      </c>
      <c r="D106" s="57" t="s">
        <v>332</v>
      </c>
      <c r="E106" s="195" t="s">
        <v>461</v>
      </c>
      <c r="F106" s="228" t="s">
        <v>31</v>
      </c>
      <c r="G106" s="57">
        <v>162</v>
      </c>
      <c r="H106" s="215">
        <v>130</v>
      </c>
      <c r="I106" s="57">
        <f t="shared" si="6"/>
        <v>292</v>
      </c>
      <c r="J106" s="123" t="s">
        <v>334</v>
      </c>
      <c r="K106" s="195"/>
      <c r="L106" s="124" t="s">
        <v>333</v>
      </c>
      <c r="M106" s="124" t="s">
        <v>333</v>
      </c>
      <c r="N106" s="124" t="s">
        <v>333</v>
      </c>
      <c r="O106" s="123" t="s">
        <v>333</v>
      </c>
      <c r="P106" s="57">
        <v>3</v>
      </c>
      <c r="Q106" s="57">
        <v>3</v>
      </c>
      <c r="R106" s="124">
        <v>3</v>
      </c>
      <c r="S106" s="123">
        <v>3</v>
      </c>
      <c r="T106" s="124">
        <f t="shared" si="7"/>
        <v>12</v>
      </c>
      <c r="U106" s="123" t="s">
        <v>471</v>
      </c>
      <c r="V106" s="117">
        <v>2</v>
      </c>
      <c r="W106" s="117" t="s">
        <v>500</v>
      </c>
      <c r="X106" s="229">
        <v>16</v>
      </c>
      <c r="Y106" s="230" t="s">
        <v>76</v>
      </c>
      <c r="Z106" s="230" t="s">
        <v>69</v>
      </c>
      <c r="AA106" s="228" t="s">
        <v>31</v>
      </c>
      <c r="AB106" s="57" t="s">
        <v>332</v>
      </c>
      <c r="AC106" s="57">
        <v>102</v>
      </c>
      <c r="AD106" s="57">
        <v>16</v>
      </c>
      <c r="AE106" s="232">
        <v>103</v>
      </c>
      <c r="AF106" s="234">
        <v>4</v>
      </c>
    </row>
    <row r="107" spans="1:32">
      <c r="A107" s="57">
        <v>7</v>
      </c>
      <c r="B107" s="57">
        <v>111</v>
      </c>
      <c r="C107" s="58" t="s">
        <v>302</v>
      </c>
      <c r="D107" s="57" t="s">
        <v>332</v>
      </c>
      <c r="E107" s="195" t="s">
        <v>461</v>
      </c>
      <c r="F107" s="228" t="s">
        <v>218</v>
      </c>
      <c r="G107" s="57">
        <v>143</v>
      </c>
      <c r="H107" s="215">
        <v>97.5</v>
      </c>
      <c r="I107" s="57">
        <f t="shared" si="6"/>
        <v>240.5</v>
      </c>
      <c r="J107" s="124" t="s">
        <v>334</v>
      </c>
      <c r="K107" s="195"/>
      <c r="L107" s="124" t="s">
        <v>334</v>
      </c>
      <c r="M107" s="124" t="s">
        <v>333</v>
      </c>
      <c r="N107" s="124" t="s">
        <v>334</v>
      </c>
      <c r="O107" s="124" t="s">
        <v>334</v>
      </c>
      <c r="P107" s="57">
        <v>2</v>
      </c>
      <c r="Q107" s="57">
        <v>3</v>
      </c>
      <c r="R107" s="124">
        <v>2</v>
      </c>
      <c r="S107" s="124">
        <v>2</v>
      </c>
      <c r="T107" s="124">
        <f t="shared" si="7"/>
        <v>9</v>
      </c>
      <c r="U107" s="124" t="s">
        <v>476</v>
      </c>
      <c r="V107" s="116">
        <v>7</v>
      </c>
      <c r="W107" s="116" t="s">
        <v>501</v>
      </c>
      <c r="X107" s="229">
        <v>111</v>
      </c>
      <c r="Y107" s="230" t="s">
        <v>301</v>
      </c>
      <c r="Z107" s="230" t="s">
        <v>69</v>
      </c>
      <c r="AA107" s="228" t="s">
        <v>218</v>
      </c>
      <c r="AB107" s="57" t="s">
        <v>332</v>
      </c>
      <c r="AC107" s="57">
        <v>103</v>
      </c>
      <c r="AD107" s="57">
        <v>111</v>
      </c>
      <c r="AE107" s="232">
        <v>101</v>
      </c>
      <c r="AF107" s="234">
        <v>2</v>
      </c>
    </row>
    <row r="108" spans="1:32">
      <c r="A108" s="57">
        <v>3</v>
      </c>
      <c r="B108" s="57">
        <v>69</v>
      </c>
      <c r="C108" s="58" t="s">
        <v>206</v>
      </c>
      <c r="D108" s="57" t="s">
        <v>332</v>
      </c>
      <c r="E108" s="195" t="s">
        <v>461</v>
      </c>
      <c r="F108" s="228" t="s">
        <v>89</v>
      </c>
      <c r="G108" s="57">
        <v>160.5</v>
      </c>
      <c r="H108" s="215">
        <v>130</v>
      </c>
      <c r="I108" s="57">
        <f t="shared" si="6"/>
        <v>290.5</v>
      </c>
      <c r="J108" s="123" t="s">
        <v>333</v>
      </c>
      <c r="K108" s="195"/>
      <c r="L108" s="124" t="s">
        <v>333</v>
      </c>
      <c r="M108" s="124" t="s">
        <v>333</v>
      </c>
      <c r="N108" s="124" t="s">
        <v>333</v>
      </c>
      <c r="O108" s="123" t="s">
        <v>333</v>
      </c>
      <c r="P108" s="57">
        <v>3</v>
      </c>
      <c r="Q108" s="57">
        <v>3</v>
      </c>
      <c r="R108" s="124">
        <v>3</v>
      </c>
      <c r="S108" s="123">
        <v>3</v>
      </c>
      <c r="T108" s="124">
        <f t="shared" si="7"/>
        <v>12</v>
      </c>
      <c r="U108" s="123" t="s">
        <v>473</v>
      </c>
      <c r="V108" s="117">
        <v>4</v>
      </c>
      <c r="W108" s="117" t="s">
        <v>500</v>
      </c>
      <c r="X108" s="229">
        <v>69</v>
      </c>
      <c r="Y108" s="230" t="s">
        <v>205</v>
      </c>
      <c r="Z108" s="230" t="s">
        <v>69</v>
      </c>
      <c r="AA108" s="228" t="s">
        <v>89</v>
      </c>
      <c r="AB108" s="57" t="s">
        <v>332</v>
      </c>
      <c r="AC108" s="57">
        <v>104</v>
      </c>
      <c r="AD108" s="57">
        <v>69</v>
      </c>
      <c r="AE108" s="232">
        <v>104</v>
      </c>
      <c r="AF108" s="234">
        <v>5</v>
      </c>
    </row>
    <row r="109" spans="1:32">
      <c r="A109" s="57">
        <v>4</v>
      </c>
      <c r="B109" s="57">
        <v>112</v>
      </c>
      <c r="C109" s="58" t="s">
        <v>304</v>
      </c>
      <c r="D109" s="57" t="s">
        <v>332</v>
      </c>
      <c r="E109" s="195" t="s">
        <v>460</v>
      </c>
      <c r="F109" s="228" t="s">
        <v>218</v>
      </c>
      <c r="G109" s="57">
        <v>147</v>
      </c>
      <c r="H109" s="215">
        <v>130</v>
      </c>
      <c r="I109" s="57">
        <f t="shared" si="6"/>
        <v>277</v>
      </c>
      <c r="J109" s="123" t="s">
        <v>333</v>
      </c>
      <c r="K109" s="195"/>
      <c r="L109" s="124" t="s">
        <v>333</v>
      </c>
      <c r="M109" s="124" t="s">
        <v>333</v>
      </c>
      <c r="N109" s="124" t="s">
        <v>333</v>
      </c>
      <c r="O109" s="123" t="s">
        <v>333</v>
      </c>
      <c r="P109" s="57">
        <v>3</v>
      </c>
      <c r="Q109" s="57">
        <v>3</v>
      </c>
      <c r="R109" s="124">
        <v>3</v>
      </c>
      <c r="S109" s="123">
        <v>3</v>
      </c>
      <c r="T109" s="124">
        <f t="shared" si="7"/>
        <v>12</v>
      </c>
      <c r="U109" s="123" t="s">
        <v>491</v>
      </c>
      <c r="V109" s="117">
        <v>5</v>
      </c>
      <c r="W109" s="117" t="s">
        <v>501</v>
      </c>
      <c r="X109" s="229">
        <v>112</v>
      </c>
      <c r="Y109" s="230" t="s">
        <v>303</v>
      </c>
      <c r="Z109" s="230" t="s">
        <v>69</v>
      </c>
      <c r="AA109" s="228" t="s">
        <v>218</v>
      </c>
      <c r="AB109" s="57" t="s">
        <v>332</v>
      </c>
      <c r="AC109" s="57">
        <v>105</v>
      </c>
      <c r="AD109" s="57">
        <v>112</v>
      </c>
      <c r="AE109" s="232">
        <v>117</v>
      </c>
      <c r="AF109" s="234">
        <v>11</v>
      </c>
    </row>
    <row r="110" spans="1:32">
      <c r="A110" s="57">
        <v>5</v>
      </c>
      <c r="B110" s="57">
        <v>113</v>
      </c>
      <c r="C110" s="58" t="s">
        <v>307</v>
      </c>
      <c r="D110" s="57" t="s">
        <v>332</v>
      </c>
      <c r="E110" s="195" t="s">
        <v>80</v>
      </c>
      <c r="F110" s="228" t="s">
        <v>218</v>
      </c>
      <c r="G110" s="57">
        <v>150</v>
      </c>
      <c r="H110" s="215">
        <v>119.17</v>
      </c>
      <c r="I110" s="57">
        <f t="shared" si="6"/>
        <v>269.17</v>
      </c>
      <c r="J110" s="123" t="s">
        <v>334</v>
      </c>
      <c r="K110" s="195"/>
      <c r="L110" s="124" t="s">
        <v>333</v>
      </c>
      <c r="M110" s="124" t="s">
        <v>333</v>
      </c>
      <c r="N110" s="124" t="s">
        <v>334</v>
      </c>
      <c r="O110" s="123" t="s">
        <v>333</v>
      </c>
      <c r="P110" s="57">
        <v>3</v>
      </c>
      <c r="Q110" s="57">
        <v>3</v>
      </c>
      <c r="R110" s="124">
        <v>2</v>
      </c>
      <c r="S110" s="123">
        <v>3</v>
      </c>
      <c r="T110" s="124">
        <f t="shared" si="7"/>
        <v>11</v>
      </c>
      <c r="U110" s="123" t="s">
        <v>479</v>
      </c>
      <c r="V110" s="116">
        <v>11</v>
      </c>
      <c r="W110" s="117" t="s">
        <v>501</v>
      </c>
      <c r="X110" s="229">
        <v>113</v>
      </c>
      <c r="Y110" s="230" t="s">
        <v>306</v>
      </c>
      <c r="Z110" s="230" t="s">
        <v>80</v>
      </c>
      <c r="AA110" s="228" t="s">
        <v>218</v>
      </c>
      <c r="AB110" s="57" t="s">
        <v>332</v>
      </c>
      <c r="AC110" s="57">
        <v>106</v>
      </c>
      <c r="AD110" s="57">
        <v>113</v>
      </c>
      <c r="AE110" s="232">
        <v>29</v>
      </c>
      <c r="AF110" s="233">
        <v>3</v>
      </c>
    </row>
    <row r="111" spans="1:32">
      <c r="A111" s="57">
        <v>7</v>
      </c>
      <c r="B111" s="57">
        <v>17</v>
      </c>
      <c r="C111" s="58" t="s">
        <v>79</v>
      </c>
      <c r="D111" s="57"/>
      <c r="E111" s="195" t="s">
        <v>80</v>
      </c>
      <c r="F111" s="228" t="s">
        <v>31</v>
      </c>
      <c r="G111" s="57">
        <v>155</v>
      </c>
      <c r="H111" s="215">
        <v>108.33</v>
      </c>
      <c r="I111" s="57">
        <f t="shared" si="6"/>
        <v>263.33</v>
      </c>
      <c r="J111" s="123" t="s">
        <v>333</v>
      </c>
      <c r="K111" s="195"/>
      <c r="L111" s="124" t="s">
        <v>333</v>
      </c>
      <c r="M111" s="124" t="s">
        <v>335</v>
      </c>
      <c r="N111" s="124" t="s">
        <v>333</v>
      </c>
      <c r="O111" s="123" t="s">
        <v>333</v>
      </c>
      <c r="P111" s="57">
        <v>3</v>
      </c>
      <c r="Q111" s="57">
        <v>1</v>
      </c>
      <c r="R111" s="124">
        <v>3</v>
      </c>
      <c r="S111" s="123">
        <v>3</v>
      </c>
      <c r="T111" s="124">
        <f t="shared" si="7"/>
        <v>10</v>
      </c>
      <c r="U111" s="123" t="s">
        <v>475</v>
      </c>
      <c r="V111" s="117">
        <v>6</v>
      </c>
      <c r="W111" s="117" t="s">
        <v>500</v>
      </c>
      <c r="X111" s="229">
        <v>17</v>
      </c>
      <c r="Y111" s="230" t="s">
        <v>78</v>
      </c>
      <c r="Z111" s="230" t="s">
        <v>80</v>
      </c>
      <c r="AA111" s="228" t="s">
        <v>31</v>
      </c>
      <c r="AB111" s="57"/>
      <c r="AC111" s="57">
        <v>107</v>
      </c>
      <c r="AD111" s="57">
        <v>17</v>
      </c>
      <c r="AE111" s="232">
        <v>31</v>
      </c>
      <c r="AF111" s="233">
        <v>5</v>
      </c>
    </row>
    <row r="112" spans="1:32">
      <c r="A112" s="57">
        <v>11</v>
      </c>
      <c r="B112" s="57">
        <v>18</v>
      </c>
      <c r="C112" s="58" t="s">
        <v>83</v>
      </c>
      <c r="D112" s="57"/>
      <c r="E112" s="195" t="s">
        <v>80</v>
      </c>
      <c r="F112" s="228" t="s">
        <v>31</v>
      </c>
      <c r="G112" s="57">
        <v>152</v>
      </c>
      <c r="H112" s="215">
        <v>65</v>
      </c>
      <c r="I112" s="57">
        <f t="shared" si="6"/>
        <v>217</v>
      </c>
      <c r="J112" s="124" t="s">
        <v>334</v>
      </c>
      <c r="K112" s="195"/>
      <c r="L112" s="124" t="s">
        <v>334</v>
      </c>
      <c r="M112" s="124" t="s">
        <v>335</v>
      </c>
      <c r="N112" s="124" t="s">
        <v>334</v>
      </c>
      <c r="O112" s="124" t="s">
        <v>336</v>
      </c>
      <c r="P112" s="57">
        <v>2</v>
      </c>
      <c r="Q112" s="57">
        <v>1</v>
      </c>
      <c r="R112" s="124">
        <v>2</v>
      </c>
      <c r="S112" s="124">
        <v>1</v>
      </c>
      <c r="T112" s="124">
        <f t="shared" si="7"/>
        <v>6</v>
      </c>
      <c r="U112" s="124" t="s">
        <v>480</v>
      </c>
      <c r="V112" s="116">
        <v>10</v>
      </c>
      <c r="W112" s="117" t="s">
        <v>501</v>
      </c>
      <c r="X112" s="229">
        <v>18</v>
      </c>
      <c r="Y112" s="230" t="s">
        <v>82</v>
      </c>
      <c r="Z112" s="230" t="s">
        <v>80</v>
      </c>
      <c r="AA112" s="228" t="s">
        <v>31</v>
      </c>
      <c r="AB112" s="57"/>
      <c r="AC112" s="57">
        <v>108</v>
      </c>
      <c r="AD112" s="57">
        <v>18</v>
      </c>
      <c r="AE112" s="232">
        <v>28</v>
      </c>
      <c r="AF112" s="233">
        <v>2</v>
      </c>
    </row>
    <row r="113" spans="1:32">
      <c r="A113" s="57">
        <v>3</v>
      </c>
      <c r="B113" s="57">
        <v>114</v>
      </c>
      <c r="C113" s="58" t="s">
        <v>310</v>
      </c>
      <c r="D113" s="57" t="s">
        <v>332</v>
      </c>
      <c r="E113" s="195" t="s">
        <v>80</v>
      </c>
      <c r="F113" s="228" t="s">
        <v>218</v>
      </c>
      <c r="G113" s="57">
        <v>156</v>
      </c>
      <c r="H113" s="215">
        <v>119.17</v>
      </c>
      <c r="I113" s="57">
        <f t="shared" si="6"/>
        <v>275.17</v>
      </c>
      <c r="J113" s="123" t="s">
        <v>333</v>
      </c>
      <c r="K113" s="195"/>
      <c r="L113" s="124" t="s">
        <v>334</v>
      </c>
      <c r="M113" s="124" t="s">
        <v>333</v>
      </c>
      <c r="N113" s="124" t="s">
        <v>333</v>
      </c>
      <c r="O113" s="123" t="s">
        <v>333</v>
      </c>
      <c r="P113" s="57">
        <v>2</v>
      </c>
      <c r="Q113" s="57">
        <v>3</v>
      </c>
      <c r="R113" s="124">
        <v>3</v>
      </c>
      <c r="S113" s="123">
        <v>3</v>
      </c>
      <c r="T113" s="124">
        <f t="shared" si="7"/>
        <v>11</v>
      </c>
      <c r="U113" s="123" t="s">
        <v>474</v>
      </c>
      <c r="V113" s="117">
        <v>5</v>
      </c>
      <c r="W113" s="117" t="s">
        <v>500</v>
      </c>
      <c r="X113" s="229">
        <v>114</v>
      </c>
      <c r="Y113" s="230" t="s">
        <v>309</v>
      </c>
      <c r="Z113" s="230" t="s">
        <v>80</v>
      </c>
      <c r="AA113" s="228" t="s">
        <v>218</v>
      </c>
      <c r="AB113" s="57" t="s">
        <v>332</v>
      </c>
      <c r="AC113" s="57">
        <v>109</v>
      </c>
      <c r="AD113" s="57">
        <v>114</v>
      </c>
      <c r="AE113" s="232">
        <v>30</v>
      </c>
      <c r="AF113" s="233">
        <v>4</v>
      </c>
    </row>
    <row r="114" spans="1:32">
      <c r="A114" s="57">
        <v>9</v>
      </c>
      <c r="B114" s="57">
        <v>70</v>
      </c>
      <c r="C114" s="58" t="s">
        <v>208</v>
      </c>
      <c r="D114" s="57"/>
      <c r="E114" s="195" t="s">
        <v>80</v>
      </c>
      <c r="F114" s="228" t="s">
        <v>89</v>
      </c>
      <c r="G114" s="57">
        <v>154</v>
      </c>
      <c r="H114" s="215">
        <v>97.5</v>
      </c>
      <c r="I114" s="57">
        <f t="shared" si="6"/>
        <v>251.5</v>
      </c>
      <c r="J114" s="123" t="s">
        <v>334</v>
      </c>
      <c r="K114" s="195"/>
      <c r="L114" s="124" t="s">
        <v>333</v>
      </c>
      <c r="M114" s="124" t="s">
        <v>335</v>
      </c>
      <c r="N114" s="124" t="s">
        <v>334</v>
      </c>
      <c r="O114" s="123" t="s">
        <v>333</v>
      </c>
      <c r="P114" s="57">
        <v>3</v>
      </c>
      <c r="Q114" s="57">
        <v>1</v>
      </c>
      <c r="R114" s="124">
        <v>2</v>
      </c>
      <c r="S114" s="123">
        <v>3</v>
      </c>
      <c r="T114" s="124">
        <f t="shared" si="7"/>
        <v>9</v>
      </c>
      <c r="U114" s="123" t="s">
        <v>482</v>
      </c>
      <c r="V114" s="117">
        <v>7</v>
      </c>
      <c r="W114" s="117" t="s">
        <v>500</v>
      </c>
      <c r="X114" s="229">
        <v>70</v>
      </c>
      <c r="Y114" s="230" t="s">
        <v>207</v>
      </c>
      <c r="Z114" s="230" t="s">
        <v>80</v>
      </c>
      <c r="AA114" s="228" t="s">
        <v>89</v>
      </c>
      <c r="AB114" s="57"/>
      <c r="AC114" s="57">
        <v>110</v>
      </c>
      <c r="AD114" s="57">
        <v>70</v>
      </c>
      <c r="AE114" s="232">
        <v>38</v>
      </c>
      <c r="AF114" s="233">
        <v>12</v>
      </c>
    </row>
    <row r="115" spans="1:32">
      <c r="A115" s="57">
        <v>1</v>
      </c>
      <c r="B115" s="57">
        <v>71</v>
      </c>
      <c r="C115" s="58" t="s">
        <v>211</v>
      </c>
      <c r="D115" s="57" t="s">
        <v>332</v>
      </c>
      <c r="E115" s="195" t="s">
        <v>80</v>
      </c>
      <c r="F115" s="228" t="s">
        <v>89</v>
      </c>
      <c r="G115" s="57">
        <v>158</v>
      </c>
      <c r="H115" s="215">
        <v>130</v>
      </c>
      <c r="I115" s="57">
        <f t="shared" si="6"/>
        <v>288</v>
      </c>
      <c r="J115" s="123" t="s">
        <v>333</v>
      </c>
      <c r="K115" s="195"/>
      <c r="L115" s="124" t="s">
        <v>333</v>
      </c>
      <c r="M115" s="124" t="s">
        <v>333</v>
      </c>
      <c r="N115" s="124" t="s">
        <v>333</v>
      </c>
      <c r="O115" s="123" t="s">
        <v>333</v>
      </c>
      <c r="P115" s="57">
        <v>3</v>
      </c>
      <c r="Q115" s="57">
        <v>3</v>
      </c>
      <c r="R115" s="124">
        <v>3</v>
      </c>
      <c r="S115" s="123">
        <v>3</v>
      </c>
      <c r="T115" s="124">
        <f t="shared" si="7"/>
        <v>12</v>
      </c>
      <c r="U115" s="123" t="s">
        <v>472</v>
      </c>
      <c r="V115" s="117">
        <v>3</v>
      </c>
      <c r="W115" s="117" t="s">
        <v>500</v>
      </c>
      <c r="X115" s="229">
        <v>71</v>
      </c>
      <c r="Y115" s="230" t="s">
        <v>210</v>
      </c>
      <c r="Z115" s="230" t="s">
        <v>80</v>
      </c>
      <c r="AA115" s="228" t="s">
        <v>89</v>
      </c>
      <c r="AB115" s="57" t="s">
        <v>332</v>
      </c>
      <c r="AC115" s="57">
        <v>111</v>
      </c>
      <c r="AD115" s="57">
        <v>71</v>
      </c>
      <c r="AE115" s="232">
        <v>32</v>
      </c>
      <c r="AF115" s="233">
        <v>6</v>
      </c>
    </row>
    <row r="116" spans="1:32">
      <c r="A116" s="57">
        <v>2</v>
      </c>
      <c r="B116" s="57">
        <v>72</v>
      </c>
      <c r="C116" s="58" t="s">
        <v>213</v>
      </c>
      <c r="D116" s="57" t="s">
        <v>332</v>
      </c>
      <c r="E116" s="195" t="s">
        <v>80</v>
      </c>
      <c r="F116" s="228" t="s">
        <v>89</v>
      </c>
      <c r="G116" s="57">
        <v>157</v>
      </c>
      <c r="H116" s="215">
        <v>130</v>
      </c>
      <c r="I116" s="57">
        <f t="shared" si="6"/>
        <v>287</v>
      </c>
      <c r="J116" s="123" t="s">
        <v>334</v>
      </c>
      <c r="K116" s="195"/>
      <c r="L116" s="124" t="s">
        <v>333</v>
      </c>
      <c r="M116" s="124" t="s">
        <v>333</v>
      </c>
      <c r="N116" s="124" t="s">
        <v>333</v>
      </c>
      <c r="O116" s="123" t="s">
        <v>333</v>
      </c>
      <c r="P116" s="57">
        <v>3</v>
      </c>
      <c r="Q116" s="57">
        <v>3</v>
      </c>
      <c r="R116" s="124">
        <v>3</v>
      </c>
      <c r="S116" s="123">
        <v>3</v>
      </c>
      <c r="T116" s="124">
        <f t="shared" si="7"/>
        <v>12</v>
      </c>
      <c r="U116" s="123" t="s">
        <v>473</v>
      </c>
      <c r="V116" s="117">
        <v>4</v>
      </c>
      <c r="W116" s="117" t="s">
        <v>500</v>
      </c>
      <c r="X116" s="229">
        <v>72</v>
      </c>
      <c r="Y116" s="230" t="s">
        <v>212</v>
      </c>
      <c r="Z116" s="230" t="s">
        <v>80</v>
      </c>
      <c r="AA116" s="228" t="s">
        <v>89</v>
      </c>
      <c r="AB116" s="57" t="s">
        <v>332</v>
      </c>
      <c r="AC116" s="57">
        <v>112</v>
      </c>
      <c r="AD116" s="57">
        <v>72</v>
      </c>
      <c r="AE116" s="232">
        <v>36</v>
      </c>
      <c r="AF116" s="233">
        <v>10</v>
      </c>
    </row>
    <row r="117" spans="1:32">
      <c r="A117" s="57">
        <v>6</v>
      </c>
      <c r="B117" s="57">
        <v>73</v>
      </c>
      <c r="C117" s="58" t="s">
        <v>215</v>
      </c>
      <c r="D117" s="57" t="s">
        <v>332</v>
      </c>
      <c r="E117" s="195" t="s">
        <v>80</v>
      </c>
      <c r="F117" s="228" t="s">
        <v>89</v>
      </c>
      <c r="G117" s="57">
        <v>160</v>
      </c>
      <c r="H117" s="215">
        <v>108.33</v>
      </c>
      <c r="I117" s="57">
        <f t="shared" si="6"/>
        <v>268.33</v>
      </c>
      <c r="J117" s="124" t="s">
        <v>333</v>
      </c>
      <c r="K117" s="195"/>
      <c r="L117" s="124" t="s">
        <v>334</v>
      </c>
      <c r="M117" s="124" t="s">
        <v>333</v>
      </c>
      <c r="N117" s="124" t="s">
        <v>333</v>
      </c>
      <c r="O117" s="124" t="s">
        <v>334</v>
      </c>
      <c r="P117" s="57">
        <v>2</v>
      </c>
      <c r="Q117" s="57">
        <v>3</v>
      </c>
      <c r="R117" s="124">
        <v>3</v>
      </c>
      <c r="S117" s="124">
        <v>2</v>
      </c>
      <c r="T117" s="124">
        <f t="shared" si="7"/>
        <v>10</v>
      </c>
      <c r="U117" s="124" t="s">
        <v>471</v>
      </c>
      <c r="V117" s="116">
        <v>2</v>
      </c>
      <c r="W117" s="116" t="s">
        <v>500</v>
      </c>
      <c r="X117" s="229">
        <v>73</v>
      </c>
      <c r="Y117" s="230" t="s">
        <v>214</v>
      </c>
      <c r="Z117" s="230" t="s">
        <v>80</v>
      </c>
      <c r="AA117" s="228" t="s">
        <v>89</v>
      </c>
      <c r="AB117" s="57" t="s">
        <v>332</v>
      </c>
      <c r="AC117" s="57">
        <v>113</v>
      </c>
      <c r="AD117" s="57">
        <v>73</v>
      </c>
      <c r="AE117" s="232">
        <v>34</v>
      </c>
      <c r="AF117" s="233">
        <v>8</v>
      </c>
    </row>
    <row r="118" spans="1:32">
      <c r="A118" s="57">
        <v>10</v>
      </c>
      <c r="B118" s="57">
        <v>115</v>
      </c>
      <c r="C118" s="58" t="s">
        <v>312</v>
      </c>
      <c r="D118" s="57" t="s">
        <v>332</v>
      </c>
      <c r="E118" s="195" t="s">
        <v>80</v>
      </c>
      <c r="F118" s="228" t="s">
        <v>218</v>
      </c>
      <c r="G118" s="57">
        <v>153</v>
      </c>
      <c r="H118" s="215">
        <v>97.5</v>
      </c>
      <c r="I118" s="57">
        <f t="shared" si="6"/>
        <v>250.5</v>
      </c>
      <c r="J118" s="124" t="s">
        <v>333</v>
      </c>
      <c r="K118" s="195"/>
      <c r="L118" s="124" t="s">
        <v>334</v>
      </c>
      <c r="M118" s="124" t="s">
        <v>333</v>
      </c>
      <c r="N118" s="124" t="s">
        <v>334</v>
      </c>
      <c r="O118" s="124" t="s">
        <v>334</v>
      </c>
      <c r="P118" s="57">
        <v>2</v>
      </c>
      <c r="Q118" s="57">
        <v>3</v>
      </c>
      <c r="R118" s="124">
        <v>2</v>
      </c>
      <c r="S118" s="124">
        <v>2</v>
      </c>
      <c r="T118" s="124">
        <f t="shared" si="7"/>
        <v>9</v>
      </c>
      <c r="U118" s="124" t="s">
        <v>477</v>
      </c>
      <c r="V118" s="116">
        <v>8</v>
      </c>
      <c r="W118" s="116" t="s">
        <v>501</v>
      </c>
      <c r="X118" s="229">
        <v>115</v>
      </c>
      <c r="Y118" s="230" t="s">
        <v>311</v>
      </c>
      <c r="Z118" s="230" t="s">
        <v>80</v>
      </c>
      <c r="AA118" s="228" t="s">
        <v>218</v>
      </c>
      <c r="AB118" s="57" t="s">
        <v>332</v>
      </c>
      <c r="AC118" s="57">
        <v>114</v>
      </c>
      <c r="AD118" s="57">
        <v>115</v>
      </c>
      <c r="AE118" s="232">
        <v>33</v>
      </c>
      <c r="AF118" s="233">
        <v>7</v>
      </c>
    </row>
    <row r="119" spans="1:32">
      <c r="A119" s="57">
        <v>8</v>
      </c>
      <c r="B119" s="57">
        <v>116</v>
      </c>
      <c r="C119" s="58" t="s">
        <v>314</v>
      </c>
      <c r="D119" s="57" t="s">
        <v>332</v>
      </c>
      <c r="E119" s="195" t="s">
        <v>80</v>
      </c>
      <c r="F119" s="228" t="s">
        <v>218</v>
      </c>
      <c r="G119" s="57">
        <v>153</v>
      </c>
      <c r="H119" s="215">
        <v>108.33</v>
      </c>
      <c r="I119" s="57">
        <f t="shared" si="6"/>
        <v>261.33</v>
      </c>
      <c r="J119" s="124" t="s">
        <v>334</v>
      </c>
      <c r="K119" s="195"/>
      <c r="L119" s="124" t="s">
        <v>333</v>
      </c>
      <c r="M119" s="124" t="s">
        <v>333</v>
      </c>
      <c r="N119" s="124" t="s">
        <v>334</v>
      </c>
      <c r="O119" s="124" t="s">
        <v>334</v>
      </c>
      <c r="P119" s="57">
        <v>3</v>
      </c>
      <c r="Q119" s="57">
        <v>3</v>
      </c>
      <c r="R119" s="124">
        <v>2</v>
      </c>
      <c r="S119" s="124">
        <v>2</v>
      </c>
      <c r="T119" s="124">
        <f t="shared" si="7"/>
        <v>10</v>
      </c>
      <c r="U119" s="124" t="s">
        <v>484</v>
      </c>
      <c r="V119" s="116">
        <v>9</v>
      </c>
      <c r="W119" s="116" t="s">
        <v>500</v>
      </c>
      <c r="X119" s="229">
        <v>116</v>
      </c>
      <c r="Y119" s="230" t="s">
        <v>44</v>
      </c>
      <c r="Z119" s="230" t="s">
        <v>80</v>
      </c>
      <c r="AA119" s="228" t="s">
        <v>218</v>
      </c>
      <c r="AB119" s="57" t="s">
        <v>332</v>
      </c>
      <c r="AC119" s="57">
        <v>115</v>
      </c>
      <c r="AD119" s="57">
        <v>116</v>
      </c>
      <c r="AE119" s="232">
        <v>35</v>
      </c>
      <c r="AF119" s="233">
        <v>9</v>
      </c>
    </row>
    <row r="120" spans="1:32">
      <c r="A120" s="57">
        <v>12</v>
      </c>
      <c r="B120" s="57">
        <v>19</v>
      </c>
      <c r="C120" s="58" t="s">
        <v>85</v>
      </c>
      <c r="D120" s="57"/>
      <c r="E120" s="195" t="s">
        <v>80</v>
      </c>
      <c r="F120" s="228" t="s">
        <v>31</v>
      </c>
      <c r="G120" s="57">
        <v>139</v>
      </c>
      <c r="H120" s="215">
        <v>75.83</v>
      </c>
      <c r="I120" s="57">
        <f t="shared" si="6"/>
        <v>214.82999999999998</v>
      </c>
      <c r="J120" s="124" t="s">
        <v>333</v>
      </c>
      <c r="K120" s="195"/>
      <c r="L120" s="124" t="s">
        <v>334</v>
      </c>
      <c r="M120" s="124" t="s">
        <v>335</v>
      </c>
      <c r="N120" s="124" t="s">
        <v>334</v>
      </c>
      <c r="O120" s="124" t="s">
        <v>334</v>
      </c>
      <c r="P120" s="57">
        <v>2</v>
      </c>
      <c r="Q120" s="57">
        <v>1</v>
      </c>
      <c r="R120" s="124">
        <v>2</v>
      </c>
      <c r="S120" s="124">
        <v>2</v>
      </c>
      <c r="T120" s="124">
        <f t="shared" si="7"/>
        <v>7</v>
      </c>
      <c r="U120" s="124" t="s">
        <v>481</v>
      </c>
      <c r="V120" s="117">
        <v>12</v>
      </c>
      <c r="W120" s="116" t="s">
        <v>501</v>
      </c>
      <c r="X120" s="229">
        <v>19</v>
      </c>
      <c r="Y120" s="230" t="s">
        <v>84</v>
      </c>
      <c r="Z120" s="230" t="s">
        <v>80</v>
      </c>
      <c r="AA120" s="228" t="s">
        <v>31</v>
      </c>
      <c r="AB120" s="57"/>
      <c r="AC120" s="57">
        <v>116</v>
      </c>
      <c r="AD120" s="57">
        <v>19</v>
      </c>
      <c r="AE120" s="232">
        <v>37</v>
      </c>
      <c r="AF120" s="233">
        <v>11</v>
      </c>
    </row>
    <row r="121" spans="1:32">
      <c r="A121" s="57">
        <v>4</v>
      </c>
      <c r="B121" s="62">
        <v>117</v>
      </c>
      <c r="C121" s="63" t="s">
        <v>350</v>
      </c>
      <c r="D121" s="62" t="s">
        <v>332</v>
      </c>
      <c r="E121" s="196" t="s">
        <v>80</v>
      </c>
      <c r="F121" s="235" t="s">
        <v>218</v>
      </c>
      <c r="G121" s="62">
        <v>162</v>
      </c>
      <c r="H121" s="216">
        <v>108.33</v>
      </c>
      <c r="I121" s="62">
        <f t="shared" si="6"/>
        <v>270.33</v>
      </c>
      <c r="J121" s="189" t="s">
        <v>333</v>
      </c>
      <c r="K121" s="196"/>
      <c r="L121" s="189" t="s">
        <v>333</v>
      </c>
      <c r="M121" s="189" t="s">
        <v>333</v>
      </c>
      <c r="N121" s="189" t="s">
        <v>334</v>
      </c>
      <c r="O121" s="189" t="s">
        <v>334</v>
      </c>
      <c r="P121" s="62">
        <v>3</v>
      </c>
      <c r="Q121" s="62">
        <v>3</v>
      </c>
      <c r="R121" s="189">
        <v>2</v>
      </c>
      <c r="S121" s="189">
        <v>2</v>
      </c>
      <c r="T121" s="189">
        <f t="shared" si="7"/>
        <v>10</v>
      </c>
      <c r="U121" s="189" t="s">
        <v>470</v>
      </c>
      <c r="V121" s="200">
        <v>1</v>
      </c>
      <c r="W121" s="200" t="s">
        <v>500</v>
      </c>
      <c r="X121" s="236">
        <v>117</v>
      </c>
      <c r="Y121" s="237" t="s">
        <v>315</v>
      </c>
      <c r="Z121" s="237" t="s">
        <v>80</v>
      </c>
      <c r="AA121" s="235" t="s">
        <v>218</v>
      </c>
      <c r="AB121" s="62" t="s">
        <v>332</v>
      </c>
      <c r="AC121" s="62">
        <v>117</v>
      </c>
      <c r="AD121" s="62">
        <v>117</v>
      </c>
      <c r="AE121" s="238">
        <v>27</v>
      </c>
      <c r="AF121" s="241">
        <v>1</v>
      </c>
    </row>
    <row r="122" spans="1:32">
      <c r="Z122" s="239"/>
    </row>
    <row r="142" spans="1:30">
      <c r="A142" s="57"/>
      <c r="B142" s="57">
        <v>6</v>
      </c>
      <c r="C142" s="58" t="s">
        <v>351</v>
      </c>
      <c r="D142" s="57"/>
      <c r="G142" s="57"/>
      <c r="H142" s="215"/>
      <c r="I142" s="57"/>
      <c r="J142" s="123"/>
      <c r="L142" s="124"/>
      <c r="M142" s="124" t="s">
        <v>335</v>
      </c>
      <c r="N142" s="124"/>
      <c r="O142" s="123"/>
      <c r="P142" s="59"/>
      <c r="Q142" s="59"/>
      <c r="R142" s="123"/>
      <c r="S142" s="123"/>
      <c r="T142" s="123"/>
      <c r="U142" s="123"/>
      <c r="V142" s="117"/>
      <c r="W142" s="117"/>
      <c r="AB142" s="57"/>
      <c r="AC142" s="57">
        <v>6</v>
      </c>
      <c r="AD142" s="57">
        <v>6</v>
      </c>
    </row>
    <row r="144" spans="1:30">
      <c r="A144" s="57"/>
      <c r="B144" s="57">
        <v>114</v>
      </c>
      <c r="C144" s="58" t="s">
        <v>352</v>
      </c>
      <c r="D144" s="57"/>
      <c r="G144" s="57"/>
      <c r="H144" s="215"/>
      <c r="I144" s="57"/>
      <c r="J144" s="123"/>
      <c r="L144" s="124"/>
      <c r="M144" s="124" t="s">
        <v>335</v>
      </c>
      <c r="N144" s="124"/>
      <c r="O144" s="123"/>
      <c r="P144" s="59"/>
      <c r="Q144" s="59"/>
      <c r="R144" s="123"/>
      <c r="S144" s="123"/>
      <c r="T144" s="123"/>
      <c r="U144" s="123"/>
      <c r="V144" s="117"/>
      <c r="W144" s="117"/>
      <c r="AB144" s="57"/>
      <c r="AC144" s="57">
        <v>114</v>
      </c>
      <c r="AD144" s="57">
        <v>114</v>
      </c>
    </row>
  </sheetData>
  <sortState ref="A5:AF121">
    <sortCondition ref="AC5:AC121"/>
  </sortState>
  <mergeCells count="4">
    <mergeCell ref="Y3:Y4"/>
    <mergeCell ref="Z3:Z4"/>
    <mergeCell ref="V3:W3"/>
    <mergeCell ref="V4:W4"/>
  </mergeCells>
  <printOptions horizontalCentered="1"/>
  <pageMargins left="0.70866141732283472" right="0.70866141732283472" top="0.74803149606299213" bottom="0.39370078740157483" header="0.31496062992125984" footer="0.31496062992125984"/>
  <pageSetup paperSize="9" orientation="landscape" r:id="rId1"/>
  <headerFooter>
    <oddHeader>&amp;C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M124"/>
  <sheetViews>
    <sheetView workbookViewId="0">
      <pane xSplit="5" ySplit="4" topLeftCell="F113" activePane="bottomRight" state="frozen"/>
      <selection pane="topRight" activeCell="F1" sqref="F1"/>
      <selection pane="bottomLeft" activeCell="A5" sqref="A5"/>
      <selection pane="bottomRight" activeCell="G5" sqref="G5:G121"/>
    </sheetView>
    <sheetView workbookViewId="1"/>
  </sheetViews>
  <sheetFormatPr defaultColWidth="20.875" defaultRowHeight="23.25"/>
  <cols>
    <col min="1" max="1" width="6.125" style="84" customWidth="1"/>
    <col min="2" max="2" width="21.625" style="2" customWidth="1"/>
    <col min="3" max="3" width="13.25" style="3" hidden="1" customWidth="1"/>
    <col min="4" max="4" width="17.5" style="2" customWidth="1"/>
    <col min="5" max="5" width="10.25" style="3" customWidth="1"/>
    <col min="6" max="6" width="7" style="3" customWidth="1"/>
    <col min="7" max="7" width="7.125" style="3" customWidth="1"/>
    <col min="8" max="8" width="6.875" style="3" customWidth="1"/>
    <col min="9" max="10" width="7" style="3" customWidth="1"/>
    <col min="11" max="11" width="10.75" style="245" customWidth="1"/>
    <col min="12" max="12" width="10.875" style="84" customWidth="1"/>
    <col min="13" max="13" width="6.875" style="84" customWidth="1"/>
    <col min="14" max="14" width="6.75" style="84" customWidth="1"/>
    <col min="15" max="15" width="14.5" style="84" customWidth="1"/>
    <col min="16" max="17" width="8.625" style="84" customWidth="1"/>
    <col min="18" max="18" width="15.75" style="5" customWidth="1"/>
    <col min="19" max="19" width="20.875" style="84" customWidth="1"/>
    <col min="20" max="34" width="5.875" style="84" customWidth="1"/>
    <col min="35" max="35" width="7.625" style="84" customWidth="1"/>
    <col min="36" max="256" width="20.875" style="3"/>
    <col min="257" max="257" width="6.125" style="3" customWidth="1"/>
    <col min="258" max="258" width="21.625" style="3" customWidth="1"/>
    <col min="259" max="259" width="0" style="3" hidden="1" customWidth="1"/>
    <col min="260" max="260" width="17.5" style="3" customWidth="1"/>
    <col min="261" max="261" width="10.25" style="3" customWidth="1"/>
    <col min="262" max="262" width="7" style="3" customWidth="1"/>
    <col min="263" max="263" width="7.125" style="3" customWidth="1"/>
    <col min="264" max="264" width="6.875" style="3" customWidth="1"/>
    <col min="265" max="266" width="7" style="3" customWidth="1"/>
    <col min="267" max="267" width="10.75" style="3" customWidth="1"/>
    <col min="268" max="268" width="10.875" style="3" customWidth="1"/>
    <col min="269" max="269" width="6.875" style="3" customWidth="1"/>
    <col min="270" max="270" width="6.75" style="3" customWidth="1"/>
    <col min="271" max="271" width="14.5" style="3" customWidth="1"/>
    <col min="272" max="273" width="8.625" style="3" customWidth="1"/>
    <col min="274" max="274" width="15.75" style="3" customWidth="1"/>
    <col min="275" max="275" width="20.875" style="3" customWidth="1"/>
    <col min="276" max="290" width="5.875" style="3" customWidth="1"/>
    <col min="291" max="291" width="7.625" style="3" customWidth="1"/>
    <col min="292" max="512" width="20.875" style="3"/>
    <col min="513" max="513" width="6.125" style="3" customWidth="1"/>
    <col min="514" max="514" width="21.625" style="3" customWidth="1"/>
    <col min="515" max="515" width="0" style="3" hidden="1" customWidth="1"/>
    <col min="516" max="516" width="17.5" style="3" customWidth="1"/>
    <col min="517" max="517" width="10.25" style="3" customWidth="1"/>
    <col min="518" max="518" width="7" style="3" customWidth="1"/>
    <col min="519" max="519" width="7.125" style="3" customWidth="1"/>
    <col min="520" max="520" width="6.875" style="3" customWidth="1"/>
    <col min="521" max="522" width="7" style="3" customWidth="1"/>
    <col min="523" max="523" width="10.75" style="3" customWidth="1"/>
    <col min="524" max="524" width="10.875" style="3" customWidth="1"/>
    <col min="525" max="525" width="6.875" style="3" customWidth="1"/>
    <col min="526" max="526" width="6.75" style="3" customWidth="1"/>
    <col min="527" max="527" width="14.5" style="3" customWidth="1"/>
    <col min="528" max="529" width="8.625" style="3" customWidth="1"/>
    <col min="530" max="530" width="15.75" style="3" customWidth="1"/>
    <col min="531" max="531" width="20.875" style="3" customWidth="1"/>
    <col min="532" max="546" width="5.875" style="3" customWidth="1"/>
    <col min="547" max="547" width="7.625" style="3" customWidth="1"/>
    <col min="548" max="768" width="20.875" style="3"/>
    <col min="769" max="769" width="6.125" style="3" customWidth="1"/>
    <col min="770" max="770" width="21.625" style="3" customWidth="1"/>
    <col min="771" max="771" width="0" style="3" hidden="1" customWidth="1"/>
    <col min="772" max="772" width="17.5" style="3" customWidth="1"/>
    <col min="773" max="773" width="10.25" style="3" customWidth="1"/>
    <col min="774" max="774" width="7" style="3" customWidth="1"/>
    <col min="775" max="775" width="7.125" style="3" customWidth="1"/>
    <col min="776" max="776" width="6.875" style="3" customWidth="1"/>
    <col min="777" max="778" width="7" style="3" customWidth="1"/>
    <col min="779" max="779" width="10.75" style="3" customWidth="1"/>
    <col min="780" max="780" width="10.875" style="3" customWidth="1"/>
    <col min="781" max="781" width="6.875" style="3" customWidth="1"/>
    <col min="782" max="782" width="6.75" style="3" customWidth="1"/>
    <col min="783" max="783" width="14.5" style="3" customWidth="1"/>
    <col min="784" max="785" width="8.625" style="3" customWidth="1"/>
    <col min="786" max="786" width="15.75" style="3" customWidth="1"/>
    <col min="787" max="787" width="20.875" style="3" customWidth="1"/>
    <col min="788" max="802" width="5.875" style="3" customWidth="1"/>
    <col min="803" max="803" width="7.625" style="3" customWidth="1"/>
    <col min="804" max="1024" width="20.875" style="3"/>
    <col min="1025" max="1025" width="6.125" style="3" customWidth="1"/>
    <col min="1026" max="1026" width="21.625" style="3" customWidth="1"/>
    <col min="1027" max="1027" width="0" style="3" hidden="1" customWidth="1"/>
    <col min="1028" max="1028" width="17.5" style="3" customWidth="1"/>
    <col min="1029" max="1029" width="10.25" style="3" customWidth="1"/>
    <col min="1030" max="1030" width="7" style="3" customWidth="1"/>
    <col min="1031" max="1031" width="7.125" style="3" customWidth="1"/>
    <col min="1032" max="1032" width="6.875" style="3" customWidth="1"/>
    <col min="1033" max="1034" width="7" style="3" customWidth="1"/>
    <col min="1035" max="1035" width="10.75" style="3" customWidth="1"/>
    <col min="1036" max="1036" width="10.875" style="3" customWidth="1"/>
    <col min="1037" max="1037" width="6.875" style="3" customWidth="1"/>
    <col min="1038" max="1038" width="6.75" style="3" customWidth="1"/>
    <col min="1039" max="1039" width="14.5" style="3" customWidth="1"/>
    <col min="1040" max="1041" width="8.625" style="3" customWidth="1"/>
    <col min="1042" max="1042" width="15.75" style="3" customWidth="1"/>
    <col min="1043" max="1043" width="20.875" style="3" customWidth="1"/>
    <col min="1044" max="1058" width="5.875" style="3" customWidth="1"/>
    <col min="1059" max="1059" width="7.625" style="3" customWidth="1"/>
    <col min="1060" max="1280" width="20.875" style="3"/>
    <col min="1281" max="1281" width="6.125" style="3" customWidth="1"/>
    <col min="1282" max="1282" width="21.625" style="3" customWidth="1"/>
    <col min="1283" max="1283" width="0" style="3" hidden="1" customWidth="1"/>
    <col min="1284" max="1284" width="17.5" style="3" customWidth="1"/>
    <col min="1285" max="1285" width="10.25" style="3" customWidth="1"/>
    <col min="1286" max="1286" width="7" style="3" customWidth="1"/>
    <col min="1287" max="1287" width="7.125" style="3" customWidth="1"/>
    <col min="1288" max="1288" width="6.875" style="3" customWidth="1"/>
    <col min="1289" max="1290" width="7" style="3" customWidth="1"/>
    <col min="1291" max="1291" width="10.75" style="3" customWidth="1"/>
    <col min="1292" max="1292" width="10.875" style="3" customWidth="1"/>
    <col min="1293" max="1293" width="6.875" style="3" customWidth="1"/>
    <col min="1294" max="1294" width="6.75" style="3" customWidth="1"/>
    <col min="1295" max="1295" width="14.5" style="3" customWidth="1"/>
    <col min="1296" max="1297" width="8.625" style="3" customWidth="1"/>
    <col min="1298" max="1298" width="15.75" style="3" customWidth="1"/>
    <col min="1299" max="1299" width="20.875" style="3" customWidth="1"/>
    <col min="1300" max="1314" width="5.875" style="3" customWidth="1"/>
    <col min="1315" max="1315" width="7.625" style="3" customWidth="1"/>
    <col min="1316" max="1536" width="20.875" style="3"/>
    <col min="1537" max="1537" width="6.125" style="3" customWidth="1"/>
    <col min="1538" max="1538" width="21.625" style="3" customWidth="1"/>
    <col min="1539" max="1539" width="0" style="3" hidden="1" customWidth="1"/>
    <col min="1540" max="1540" width="17.5" style="3" customWidth="1"/>
    <col min="1541" max="1541" width="10.25" style="3" customWidth="1"/>
    <col min="1542" max="1542" width="7" style="3" customWidth="1"/>
    <col min="1543" max="1543" width="7.125" style="3" customWidth="1"/>
    <col min="1544" max="1544" width="6.875" style="3" customWidth="1"/>
    <col min="1545" max="1546" width="7" style="3" customWidth="1"/>
    <col min="1547" max="1547" width="10.75" style="3" customWidth="1"/>
    <col min="1548" max="1548" width="10.875" style="3" customWidth="1"/>
    <col min="1549" max="1549" width="6.875" style="3" customWidth="1"/>
    <col min="1550" max="1550" width="6.75" style="3" customWidth="1"/>
    <col min="1551" max="1551" width="14.5" style="3" customWidth="1"/>
    <col min="1552" max="1553" width="8.625" style="3" customWidth="1"/>
    <col min="1554" max="1554" width="15.75" style="3" customWidth="1"/>
    <col min="1555" max="1555" width="20.875" style="3" customWidth="1"/>
    <col min="1556" max="1570" width="5.875" style="3" customWidth="1"/>
    <col min="1571" max="1571" width="7.625" style="3" customWidth="1"/>
    <col min="1572" max="1792" width="20.875" style="3"/>
    <col min="1793" max="1793" width="6.125" style="3" customWidth="1"/>
    <col min="1794" max="1794" width="21.625" style="3" customWidth="1"/>
    <col min="1795" max="1795" width="0" style="3" hidden="1" customWidth="1"/>
    <col min="1796" max="1796" width="17.5" style="3" customWidth="1"/>
    <col min="1797" max="1797" width="10.25" style="3" customWidth="1"/>
    <col min="1798" max="1798" width="7" style="3" customWidth="1"/>
    <col min="1799" max="1799" width="7.125" style="3" customWidth="1"/>
    <col min="1800" max="1800" width="6.875" style="3" customWidth="1"/>
    <col min="1801" max="1802" width="7" style="3" customWidth="1"/>
    <col min="1803" max="1803" width="10.75" style="3" customWidth="1"/>
    <col min="1804" max="1804" width="10.875" style="3" customWidth="1"/>
    <col min="1805" max="1805" width="6.875" style="3" customWidth="1"/>
    <col min="1806" max="1806" width="6.75" style="3" customWidth="1"/>
    <col min="1807" max="1807" width="14.5" style="3" customWidth="1"/>
    <col min="1808" max="1809" width="8.625" style="3" customWidth="1"/>
    <col min="1810" max="1810" width="15.75" style="3" customWidth="1"/>
    <col min="1811" max="1811" width="20.875" style="3" customWidth="1"/>
    <col min="1812" max="1826" width="5.875" style="3" customWidth="1"/>
    <col min="1827" max="1827" width="7.625" style="3" customWidth="1"/>
    <col min="1828" max="2048" width="20.875" style="3"/>
    <col min="2049" max="2049" width="6.125" style="3" customWidth="1"/>
    <col min="2050" max="2050" width="21.625" style="3" customWidth="1"/>
    <col min="2051" max="2051" width="0" style="3" hidden="1" customWidth="1"/>
    <col min="2052" max="2052" width="17.5" style="3" customWidth="1"/>
    <col min="2053" max="2053" width="10.25" style="3" customWidth="1"/>
    <col min="2054" max="2054" width="7" style="3" customWidth="1"/>
    <col min="2055" max="2055" width="7.125" style="3" customWidth="1"/>
    <col min="2056" max="2056" width="6.875" style="3" customWidth="1"/>
    <col min="2057" max="2058" width="7" style="3" customWidth="1"/>
    <col min="2059" max="2059" width="10.75" style="3" customWidth="1"/>
    <col min="2060" max="2060" width="10.875" style="3" customWidth="1"/>
    <col min="2061" max="2061" width="6.875" style="3" customWidth="1"/>
    <col min="2062" max="2062" width="6.75" style="3" customWidth="1"/>
    <col min="2063" max="2063" width="14.5" style="3" customWidth="1"/>
    <col min="2064" max="2065" width="8.625" style="3" customWidth="1"/>
    <col min="2066" max="2066" width="15.75" style="3" customWidth="1"/>
    <col min="2067" max="2067" width="20.875" style="3" customWidth="1"/>
    <col min="2068" max="2082" width="5.875" style="3" customWidth="1"/>
    <col min="2083" max="2083" width="7.625" style="3" customWidth="1"/>
    <col min="2084" max="2304" width="20.875" style="3"/>
    <col min="2305" max="2305" width="6.125" style="3" customWidth="1"/>
    <col min="2306" max="2306" width="21.625" style="3" customWidth="1"/>
    <col min="2307" max="2307" width="0" style="3" hidden="1" customWidth="1"/>
    <col min="2308" max="2308" width="17.5" style="3" customWidth="1"/>
    <col min="2309" max="2309" width="10.25" style="3" customWidth="1"/>
    <col min="2310" max="2310" width="7" style="3" customWidth="1"/>
    <col min="2311" max="2311" width="7.125" style="3" customWidth="1"/>
    <col min="2312" max="2312" width="6.875" style="3" customWidth="1"/>
    <col min="2313" max="2314" width="7" style="3" customWidth="1"/>
    <col min="2315" max="2315" width="10.75" style="3" customWidth="1"/>
    <col min="2316" max="2316" width="10.875" style="3" customWidth="1"/>
    <col min="2317" max="2317" width="6.875" style="3" customWidth="1"/>
    <col min="2318" max="2318" width="6.75" style="3" customWidth="1"/>
    <col min="2319" max="2319" width="14.5" style="3" customWidth="1"/>
    <col min="2320" max="2321" width="8.625" style="3" customWidth="1"/>
    <col min="2322" max="2322" width="15.75" style="3" customWidth="1"/>
    <col min="2323" max="2323" width="20.875" style="3" customWidth="1"/>
    <col min="2324" max="2338" width="5.875" style="3" customWidth="1"/>
    <col min="2339" max="2339" width="7.625" style="3" customWidth="1"/>
    <col min="2340" max="2560" width="20.875" style="3"/>
    <col min="2561" max="2561" width="6.125" style="3" customWidth="1"/>
    <col min="2562" max="2562" width="21.625" style="3" customWidth="1"/>
    <col min="2563" max="2563" width="0" style="3" hidden="1" customWidth="1"/>
    <col min="2564" max="2564" width="17.5" style="3" customWidth="1"/>
    <col min="2565" max="2565" width="10.25" style="3" customWidth="1"/>
    <col min="2566" max="2566" width="7" style="3" customWidth="1"/>
    <col min="2567" max="2567" width="7.125" style="3" customWidth="1"/>
    <col min="2568" max="2568" width="6.875" style="3" customWidth="1"/>
    <col min="2569" max="2570" width="7" style="3" customWidth="1"/>
    <col min="2571" max="2571" width="10.75" style="3" customWidth="1"/>
    <col min="2572" max="2572" width="10.875" style="3" customWidth="1"/>
    <col min="2573" max="2573" width="6.875" style="3" customWidth="1"/>
    <col min="2574" max="2574" width="6.75" style="3" customWidth="1"/>
    <col min="2575" max="2575" width="14.5" style="3" customWidth="1"/>
    <col min="2576" max="2577" width="8.625" style="3" customWidth="1"/>
    <col min="2578" max="2578" width="15.75" style="3" customWidth="1"/>
    <col min="2579" max="2579" width="20.875" style="3" customWidth="1"/>
    <col min="2580" max="2594" width="5.875" style="3" customWidth="1"/>
    <col min="2595" max="2595" width="7.625" style="3" customWidth="1"/>
    <col min="2596" max="2816" width="20.875" style="3"/>
    <col min="2817" max="2817" width="6.125" style="3" customWidth="1"/>
    <col min="2818" max="2818" width="21.625" style="3" customWidth="1"/>
    <col min="2819" max="2819" width="0" style="3" hidden="1" customWidth="1"/>
    <col min="2820" max="2820" width="17.5" style="3" customWidth="1"/>
    <col min="2821" max="2821" width="10.25" style="3" customWidth="1"/>
    <col min="2822" max="2822" width="7" style="3" customWidth="1"/>
    <col min="2823" max="2823" width="7.125" style="3" customWidth="1"/>
    <col min="2824" max="2824" width="6.875" style="3" customWidth="1"/>
    <col min="2825" max="2826" width="7" style="3" customWidth="1"/>
    <col min="2827" max="2827" width="10.75" style="3" customWidth="1"/>
    <col min="2828" max="2828" width="10.875" style="3" customWidth="1"/>
    <col min="2829" max="2829" width="6.875" style="3" customWidth="1"/>
    <col min="2830" max="2830" width="6.75" style="3" customWidth="1"/>
    <col min="2831" max="2831" width="14.5" style="3" customWidth="1"/>
    <col min="2832" max="2833" width="8.625" style="3" customWidth="1"/>
    <col min="2834" max="2834" width="15.75" style="3" customWidth="1"/>
    <col min="2835" max="2835" width="20.875" style="3" customWidth="1"/>
    <col min="2836" max="2850" width="5.875" style="3" customWidth="1"/>
    <col min="2851" max="2851" width="7.625" style="3" customWidth="1"/>
    <col min="2852" max="3072" width="20.875" style="3"/>
    <col min="3073" max="3073" width="6.125" style="3" customWidth="1"/>
    <col min="3074" max="3074" width="21.625" style="3" customWidth="1"/>
    <col min="3075" max="3075" width="0" style="3" hidden="1" customWidth="1"/>
    <col min="3076" max="3076" width="17.5" style="3" customWidth="1"/>
    <col min="3077" max="3077" width="10.25" style="3" customWidth="1"/>
    <col min="3078" max="3078" width="7" style="3" customWidth="1"/>
    <col min="3079" max="3079" width="7.125" style="3" customWidth="1"/>
    <col min="3080" max="3080" width="6.875" style="3" customWidth="1"/>
    <col min="3081" max="3082" width="7" style="3" customWidth="1"/>
    <col min="3083" max="3083" width="10.75" style="3" customWidth="1"/>
    <col min="3084" max="3084" width="10.875" style="3" customWidth="1"/>
    <col min="3085" max="3085" width="6.875" style="3" customWidth="1"/>
    <col min="3086" max="3086" width="6.75" style="3" customWidth="1"/>
    <col min="3087" max="3087" width="14.5" style="3" customWidth="1"/>
    <col min="3088" max="3089" width="8.625" style="3" customWidth="1"/>
    <col min="3090" max="3090" width="15.75" style="3" customWidth="1"/>
    <col min="3091" max="3091" width="20.875" style="3" customWidth="1"/>
    <col min="3092" max="3106" width="5.875" style="3" customWidth="1"/>
    <col min="3107" max="3107" width="7.625" style="3" customWidth="1"/>
    <col min="3108" max="3328" width="20.875" style="3"/>
    <col min="3329" max="3329" width="6.125" style="3" customWidth="1"/>
    <col min="3330" max="3330" width="21.625" style="3" customWidth="1"/>
    <col min="3331" max="3331" width="0" style="3" hidden="1" customWidth="1"/>
    <col min="3332" max="3332" width="17.5" style="3" customWidth="1"/>
    <col min="3333" max="3333" width="10.25" style="3" customWidth="1"/>
    <col min="3334" max="3334" width="7" style="3" customWidth="1"/>
    <col min="3335" max="3335" width="7.125" style="3" customWidth="1"/>
    <col min="3336" max="3336" width="6.875" style="3" customWidth="1"/>
    <col min="3337" max="3338" width="7" style="3" customWidth="1"/>
    <col min="3339" max="3339" width="10.75" style="3" customWidth="1"/>
    <col min="3340" max="3340" width="10.875" style="3" customWidth="1"/>
    <col min="3341" max="3341" width="6.875" style="3" customWidth="1"/>
    <col min="3342" max="3342" width="6.75" style="3" customWidth="1"/>
    <col min="3343" max="3343" width="14.5" style="3" customWidth="1"/>
    <col min="3344" max="3345" width="8.625" style="3" customWidth="1"/>
    <col min="3346" max="3346" width="15.75" style="3" customWidth="1"/>
    <col min="3347" max="3347" width="20.875" style="3" customWidth="1"/>
    <col min="3348" max="3362" width="5.875" style="3" customWidth="1"/>
    <col min="3363" max="3363" width="7.625" style="3" customWidth="1"/>
    <col min="3364" max="3584" width="20.875" style="3"/>
    <col min="3585" max="3585" width="6.125" style="3" customWidth="1"/>
    <col min="3586" max="3586" width="21.625" style="3" customWidth="1"/>
    <col min="3587" max="3587" width="0" style="3" hidden="1" customWidth="1"/>
    <col min="3588" max="3588" width="17.5" style="3" customWidth="1"/>
    <col min="3589" max="3589" width="10.25" style="3" customWidth="1"/>
    <col min="3590" max="3590" width="7" style="3" customWidth="1"/>
    <col min="3591" max="3591" width="7.125" style="3" customWidth="1"/>
    <col min="3592" max="3592" width="6.875" style="3" customWidth="1"/>
    <col min="3593" max="3594" width="7" style="3" customWidth="1"/>
    <col min="3595" max="3595" width="10.75" style="3" customWidth="1"/>
    <col min="3596" max="3596" width="10.875" style="3" customWidth="1"/>
    <col min="3597" max="3597" width="6.875" style="3" customWidth="1"/>
    <col min="3598" max="3598" width="6.75" style="3" customWidth="1"/>
    <col min="3599" max="3599" width="14.5" style="3" customWidth="1"/>
    <col min="3600" max="3601" width="8.625" style="3" customWidth="1"/>
    <col min="3602" max="3602" width="15.75" style="3" customWidth="1"/>
    <col min="3603" max="3603" width="20.875" style="3" customWidth="1"/>
    <col min="3604" max="3618" width="5.875" style="3" customWidth="1"/>
    <col min="3619" max="3619" width="7.625" style="3" customWidth="1"/>
    <col min="3620" max="3840" width="20.875" style="3"/>
    <col min="3841" max="3841" width="6.125" style="3" customWidth="1"/>
    <col min="3842" max="3842" width="21.625" style="3" customWidth="1"/>
    <col min="3843" max="3843" width="0" style="3" hidden="1" customWidth="1"/>
    <col min="3844" max="3844" width="17.5" style="3" customWidth="1"/>
    <col min="3845" max="3845" width="10.25" style="3" customWidth="1"/>
    <col min="3846" max="3846" width="7" style="3" customWidth="1"/>
    <col min="3847" max="3847" width="7.125" style="3" customWidth="1"/>
    <col min="3848" max="3848" width="6.875" style="3" customWidth="1"/>
    <col min="3849" max="3850" width="7" style="3" customWidth="1"/>
    <col min="3851" max="3851" width="10.75" style="3" customWidth="1"/>
    <col min="3852" max="3852" width="10.875" style="3" customWidth="1"/>
    <col min="3853" max="3853" width="6.875" style="3" customWidth="1"/>
    <col min="3854" max="3854" width="6.75" style="3" customWidth="1"/>
    <col min="3855" max="3855" width="14.5" style="3" customWidth="1"/>
    <col min="3856" max="3857" width="8.625" style="3" customWidth="1"/>
    <col min="3858" max="3858" width="15.75" style="3" customWidth="1"/>
    <col min="3859" max="3859" width="20.875" style="3" customWidth="1"/>
    <col min="3860" max="3874" width="5.875" style="3" customWidth="1"/>
    <col min="3875" max="3875" width="7.625" style="3" customWidth="1"/>
    <col min="3876" max="4096" width="20.875" style="3"/>
    <col min="4097" max="4097" width="6.125" style="3" customWidth="1"/>
    <col min="4098" max="4098" width="21.625" style="3" customWidth="1"/>
    <col min="4099" max="4099" width="0" style="3" hidden="1" customWidth="1"/>
    <col min="4100" max="4100" width="17.5" style="3" customWidth="1"/>
    <col min="4101" max="4101" width="10.25" style="3" customWidth="1"/>
    <col min="4102" max="4102" width="7" style="3" customWidth="1"/>
    <col min="4103" max="4103" width="7.125" style="3" customWidth="1"/>
    <col min="4104" max="4104" width="6.875" style="3" customWidth="1"/>
    <col min="4105" max="4106" width="7" style="3" customWidth="1"/>
    <col min="4107" max="4107" width="10.75" style="3" customWidth="1"/>
    <col min="4108" max="4108" width="10.875" style="3" customWidth="1"/>
    <col min="4109" max="4109" width="6.875" style="3" customWidth="1"/>
    <col min="4110" max="4110" width="6.75" style="3" customWidth="1"/>
    <col min="4111" max="4111" width="14.5" style="3" customWidth="1"/>
    <col min="4112" max="4113" width="8.625" style="3" customWidth="1"/>
    <col min="4114" max="4114" width="15.75" style="3" customWidth="1"/>
    <col min="4115" max="4115" width="20.875" style="3" customWidth="1"/>
    <col min="4116" max="4130" width="5.875" style="3" customWidth="1"/>
    <col min="4131" max="4131" width="7.625" style="3" customWidth="1"/>
    <col min="4132" max="4352" width="20.875" style="3"/>
    <col min="4353" max="4353" width="6.125" style="3" customWidth="1"/>
    <col min="4354" max="4354" width="21.625" style="3" customWidth="1"/>
    <col min="4355" max="4355" width="0" style="3" hidden="1" customWidth="1"/>
    <col min="4356" max="4356" width="17.5" style="3" customWidth="1"/>
    <col min="4357" max="4357" width="10.25" style="3" customWidth="1"/>
    <col min="4358" max="4358" width="7" style="3" customWidth="1"/>
    <col min="4359" max="4359" width="7.125" style="3" customWidth="1"/>
    <col min="4360" max="4360" width="6.875" style="3" customWidth="1"/>
    <col min="4361" max="4362" width="7" style="3" customWidth="1"/>
    <col min="4363" max="4363" width="10.75" style="3" customWidth="1"/>
    <col min="4364" max="4364" width="10.875" style="3" customWidth="1"/>
    <col min="4365" max="4365" width="6.875" style="3" customWidth="1"/>
    <col min="4366" max="4366" width="6.75" style="3" customWidth="1"/>
    <col min="4367" max="4367" width="14.5" style="3" customWidth="1"/>
    <col min="4368" max="4369" width="8.625" style="3" customWidth="1"/>
    <col min="4370" max="4370" width="15.75" style="3" customWidth="1"/>
    <col min="4371" max="4371" width="20.875" style="3" customWidth="1"/>
    <col min="4372" max="4386" width="5.875" style="3" customWidth="1"/>
    <col min="4387" max="4387" width="7.625" style="3" customWidth="1"/>
    <col min="4388" max="4608" width="20.875" style="3"/>
    <col min="4609" max="4609" width="6.125" style="3" customWidth="1"/>
    <col min="4610" max="4610" width="21.625" style="3" customWidth="1"/>
    <col min="4611" max="4611" width="0" style="3" hidden="1" customWidth="1"/>
    <col min="4612" max="4612" width="17.5" style="3" customWidth="1"/>
    <col min="4613" max="4613" width="10.25" style="3" customWidth="1"/>
    <col min="4614" max="4614" width="7" style="3" customWidth="1"/>
    <col min="4615" max="4615" width="7.125" style="3" customWidth="1"/>
    <col min="4616" max="4616" width="6.875" style="3" customWidth="1"/>
    <col min="4617" max="4618" width="7" style="3" customWidth="1"/>
    <col min="4619" max="4619" width="10.75" style="3" customWidth="1"/>
    <col min="4620" max="4620" width="10.875" style="3" customWidth="1"/>
    <col min="4621" max="4621" width="6.875" style="3" customWidth="1"/>
    <col min="4622" max="4622" width="6.75" style="3" customWidth="1"/>
    <col min="4623" max="4623" width="14.5" style="3" customWidth="1"/>
    <col min="4624" max="4625" width="8.625" style="3" customWidth="1"/>
    <col min="4626" max="4626" width="15.75" style="3" customWidth="1"/>
    <col min="4627" max="4627" width="20.875" style="3" customWidth="1"/>
    <col min="4628" max="4642" width="5.875" style="3" customWidth="1"/>
    <col min="4643" max="4643" width="7.625" style="3" customWidth="1"/>
    <col min="4644" max="4864" width="20.875" style="3"/>
    <col min="4865" max="4865" width="6.125" style="3" customWidth="1"/>
    <col min="4866" max="4866" width="21.625" style="3" customWidth="1"/>
    <col min="4867" max="4867" width="0" style="3" hidden="1" customWidth="1"/>
    <col min="4868" max="4868" width="17.5" style="3" customWidth="1"/>
    <col min="4869" max="4869" width="10.25" style="3" customWidth="1"/>
    <col min="4870" max="4870" width="7" style="3" customWidth="1"/>
    <col min="4871" max="4871" width="7.125" style="3" customWidth="1"/>
    <col min="4872" max="4872" width="6.875" style="3" customWidth="1"/>
    <col min="4873" max="4874" width="7" style="3" customWidth="1"/>
    <col min="4875" max="4875" width="10.75" style="3" customWidth="1"/>
    <col min="4876" max="4876" width="10.875" style="3" customWidth="1"/>
    <col min="4877" max="4877" width="6.875" style="3" customWidth="1"/>
    <col min="4878" max="4878" width="6.75" style="3" customWidth="1"/>
    <col min="4879" max="4879" width="14.5" style="3" customWidth="1"/>
    <col min="4880" max="4881" width="8.625" style="3" customWidth="1"/>
    <col min="4882" max="4882" width="15.75" style="3" customWidth="1"/>
    <col min="4883" max="4883" width="20.875" style="3" customWidth="1"/>
    <col min="4884" max="4898" width="5.875" style="3" customWidth="1"/>
    <col min="4899" max="4899" width="7.625" style="3" customWidth="1"/>
    <col min="4900" max="5120" width="20.875" style="3"/>
    <col min="5121" max="5121" width="6.125" style="3" customWidth="1"/>
    <col min="5122" max="5122" width="21.625" style="3" customWidth="1"/>
    <col min="5123" max="5123" width="0" style="3" hidden="1" customWidth="1"/>
    <col min="5124" max="5124" width="17.5" style="3" customWidth="1"/>
    <col min="5125" max="5125" width="10.25" style="3" customWidth="1"/>
    <col min="5126" max="5126" width="7" style="3" customWidth="1"/>
    <col min="5127" max="5127" width="7.125" style="3" customWidth="1"/>
    <col min="5128" max="5128" width="6.875" style="3" customWidth="1"/>
    <col min="5129" max="5130" width="7" style="3" customWidth="1"/>
    <col min="5131" max="5131" width="10.75" style="3" customWidth="1"/>
    <col min="5132" max="5132" width="10.875" style="3" customWidth="1"/>
    <col min="5133" max="5133" width="6.875" style="3" customWidth="1"/>
    <col min="5134" max="5134" width="6.75" style="3" customWidth="1"/>
    <col min="5135" max="5135" width="14.5" style="3" customWidth="1"/>
    <col min="5136" max="5137" width="8.625" style="3" customWidth="1"/>
    <col min="5138" max="5138" width="15.75" style="3" customWidth="1"/>
    <col min="5139" max="5139" width="20.875" style="3" customWidth="1"/>
    <col min="5140" max="5154" width="5.875" style="3" customWidth="1"/>
    <col min="5155" max="5155" width="7.625" style="3" customWidth="1"/>
    <col min="5156" max="5376" width="20.875" style="3"/>
    <col min="5377" max="5377" width="6.125" style="3" customWidth="1"/>
    <col min="5378" max="5378" width="21.625" style="3" customWidth="1"/>
    <col min="5379" max="5379" width="0" style="3" hidden="1" customWidth="1"/>
    <col min="5380" max="5380" width="17.5" style="3" customWidth="1"/>
    <col min="5381" max="5381" width="10.25" style="3" customWidth="1"/>
    <col min="5382" max="5382" width="7" style="3" customWidth="1"/>
    <col min="5383" max="5383" width="7.125" style="3" customWidth="1"/>
    <col min="5384" max="5384" width="6.875" style="3" customWidth="1"/>
    <col min="5385" max="5386" width="7" style="3" customWidth="1"/>
    <col min="5387" max="5387" width="10.75" style="3" customWidth="1"/>
    <col min="5388" max="5388" width="10.875" style="3" customWidth="1"/>
    <col min="5389" max="5389" width="6.875" style="3" customWidth="1"/>
    <col min="5390" max="5390" width="6.75" style="3" customWidth="1"/>
    <col min="5391" max="5391" width="14.5" style="3" customWidth="1"/>
    <col min="5392" max="5393" width="8.625" style="3" customWidth="1"/>
    <col min="5394" max="5394" width="15.75" style="3" customWidth="1"/>
    <col min="5395" max="5395" width="20.875" style="3" customWidth="1"/>
    <col min="5396" max="5410" width="5.875" style="3" customWidth="1"/>
    <col min="5411" max="5411" width="7.625" style="3" customWidth="1"/>
    <col min="5412" max="5632" width="20.875" style="3"/>
    <col min="5633" max="5633" width="6.125" style="3" customWidth="1"/>
    <col min="5634" max="5634" width="21.625" style="3" customWidth="1"/>
    <col min="5635" max="5635" width="0" style="3" hidden="1" customWidth="1"/>
    <col min="5636" max="5636" width="17.5" style="3" customWidth="1"/>
    <col min="5637" max="5637" width="10.25" style="3" customWidth="1"/>
    <col min="5638" max="5638" width="7" style="3" customWidth="1"/>
    <col min="5639" max="5639" width="7.125" style="3" customWidth="1"/>
    <col min="5640" max="5640" width="6.875" style="3" customWidth="1"/>
    <col min="5641" max="5642" width="7" style="3" customWidth="1"/>
    <col min="5643" max="5643" width="10.75" style="3" customWidth="1"/>
    <col min="5644" max="5644" width="10.875" style="3" customWidth="1"/>
    <col min="5645" max="5645" width="6.875" style="3" customWidth="1"/>
    <col min="5646" max="5646" width="6.75" style="3" customWidth="1"/>
    <col min="5647" max="5647" width="14.5" style="3" customWidth="1"/>
    <col min="5648" max="5649" width="8.625" style="3" customWidth="1"/>
    <col min="5650" max="5650" width="15.75" style="3" customWidth="1"/>
    <col min="5651" max="5651" width="20.875" style="3" customWidth="1"/>
    <col min="5652" max="5666" width="5.875" style="3" customWidth="1"/>
    <col min="5667" max="5667" width="7.625" style="3" customWidth="1"/>
    <col min="5668" max="5888" width="20.875" style="3"/>
    <col min="5889" max="5889" width="6.125" style="3" customWidth="1"/>
    <col min="5890" max="5890" width="21.625" style="3" customWidth="1"/>
    <col min="5891" max="5891" width="0" style="3" hidden="1" customWidth="1"/>
    <col min="5892" max="5892" width="17.5" style="3" customWidth="1"/>
    <col min="5893" max="5893" width="10.25" style="3" customWidth="1"/>
    <col min="5894" max="5894" width="7" style="3" customWidth="1"/>
    <col min="5895" max="5895" width="7.125" style="3" customWidth="1"/>
    <col min="5896" max="5896" width="6.875" style="3" customWidth="1"/>
    <col min="5897" max="5898" width="7" style="3" customWidth="1"/>
    <col min="5899" max="5899" width="10.75" style="3" customWidth="1"/>
    <col min="5900" max="5900" width="10.875" style="3" customWidth="1"/>
    <col min="5901" max="5901" width="6.875" style="3" customWidth="1"/>
    <col min="5902" max="5902" width="6.75" style="3" customWidth="1"/>
    <col min="5903" max="5903" width="14.5" style="3" customWidth="1"/>
    <col min="5904" max="5905" width="8.625" style="3" customWidth="1"/>
    <col min="5906" max="5906" width="15.75" style="3" customWidth="1"/>
    <col min="5907" max="5907" width="20.875" style="3" customWidth="1"/>
    <col min="5908" max="5922" width="5.875" style="3" customWidth="1"/>
    <col min="5923" max="5923" width="7.625" style="3" customWidth="1"/>
    <col min="5924" max="6144" width="20.875" style="3"/>
    <col min="6145" max="6145" width="6.125" style="3" customWidth="1"/>
    <col min="6146" max="6146" width="21.625" style="3" customWidth="1"/>
    <col min="6147" max="6147" width="0" style="3" hidden="1" customWidth="1"/>
    <col min="6148" max="6148" width="17.5" style="3" customWidth="1"/>
    <col min="6149" max="6149" width="10.25" style="3" customWidth="1"/>
    <col min="6150" max="6150" width="7" style="3" customWidth="1"/>
    <col min="6151" max="6151" width="7.125" style="3" customWidth="1"/>
    <col min="6152" max="6152" width="6.875" style="3" customWidth="1"/>
    <col min="6153" max="6154" width="7" style="3" customWidth="1"/>
    <col min="6155" max="6155" width="10.75" style="3" customWidth="1"/>
    <col min="6156" max="6156" width="10.875" style="3" customWidth="1"/>
    <col min="6157" max="6157" width="6.875" style="3" customWidth="1"/>
    <col min="6158" max="6158" width="6.75" style="3" customWidth="1"/>
    <col min="6159" max="6159" width="14.5" style="3" customWidth="1"/>
    <col min="6160" max="6161" width="8.625" style="3" customWidth="1"/>
    <col min="6162" max="6162" width="15.75" style="3" customWidth="1"/>
    <col min="6163" max="6163" width="20.875" style="3" customWidth="1"/>
    <col min="6164" max="6178" width="5.875" style="3" customWidth="1"/>
    <col min="6179" max="6179" width="7.625" style="3" customWidth="1"/>
    <col min="6180" max="6400" width="20.875" style="3"/>
    <col min="6401" max="6401" width="6.125" style="3" customWidth="1"/>
    <col min="6402" max="6402" width="21.625" style="3" customWidth="1"/>
    <col min="6403" max="6403" width="0" style="3" hidden="1" customWidth="1"/>
    <col min="6404" max="6404" width="17.5" style="3" customWidth="1"/>
    <col min="6405" max="6405" width="10.25" style="3" customWidth="1"/>
    <col min="6406" max="6406" width="7" style="3" customWidth="1"/>
    <col min="6407" max="6407" width="7.125" style="3" customWidth="1"/>
    <col min="6408" max="6408" width="6.875" style="3" customWidth="1"/>
    <col min="6409" max="6410" width="7" style="3" customWidth="1"/>
    <col min="6411" max="6411" width="10.75" style="3" customWidth="1"/>
    <col min="6412" max="6412" width="10.875" style="3" customWidth="1"/>
    <col min="6413" max="6413" width="6.875" style="3" customWidth="1"/>
    <col min="6414" max="6414" width="6.75" style="3" customWidth="1"/>
    <col min="6415" max="6415" width="14.5" style="3" customWidth="1"/>
    <col min="6416" max="6417" width="8.625" style="3" customWidth="1"/>
    <col min="6418" max="6418" width="15.75" style="3" customWidth="1"/>
    <col min="6419" max="6419" width="20.875" style="3" customWidth="1"/>
    <col min="6420" max="6434" width="5.875" style="3" customWidth="1"/>
    <col min="6435" max="6435" width="7.625" style="3" customWidth="1"/>
    <col min="6436" max="6656" width="20.875" style="3"/>
    <col min="6657" max="6657" width="6.125" style="3" customWidth="1"/>
    <col min="6658" max="6658" width="21.625" style="3" customWidth="1"/>
    <col min="6659" max="6659" width="0" style="3" hidden="1" customWidth="1"/>
    <col min="6660" max="6660" width="17.5" style="3" customWidth="1"/>
    <col min="6661" max="6661" width="10.25" style="3" customWidth="1"/>
    <col min="6662" max="6662" width="7" style="3" customWidth="1"/>
    <col min="6663" max="6663" width="7.125" style="3" customWidth="1"/>
    <col min="6664" max="6664" width="6.875" style="3" customWidth="1"/>
    <col min="6665" max="6666" width="7" style="3" customWidth="1"/>
    <col min="6667" max="6667" width="10.75" style="3" customWidth="1"/>
    <col min="6668" max="6668" width="10.875" style="3" customWidth="1"/>
    <col min="6669" max="6669" width="6.875" style="3" customWidth="1"/>
    <col min="6670" max="6670" width="6.75" style="3" customWidth="1"/>
    <col min="6671" max="6671" width="14.5" style="3" customWidth="1"/>
    <col min="6672" max="6673" width="8.625" style="3" customWidth="1"/>
    <col min="6674" max="6674" width="15.75" style="3" customWidth="1"/>
    <col min="6675" max="6675" width="20.875" style="3" customWidth="1"/>
    <col min="6676" max="6690" width="5.875" style="3" customWidth="1"/>
    <col min="6691" max="6691" width="7.625" style="3" customWidth="1"/>
    <col min="6692" max="6912" width="20.875" style="3"/>
    <col min="6913" max="6913" width="6.125" style="3" customWidth="1"/>
    <col min="6914" max="6914" width="21.625" style="3" customWidth="1"/>
    <col min="6915" max="6915" width="0" style="3" hidden="1" customWidth="1"/>
    <col min="6916" max="6916" width="17.5" style="3" customWidth="1"/>
    <col min="6917" max="6917" width="10.25" style="3" customWidth="1"/>
    <col min="6918" max="6918" width="7" style="3" customWidth="1"/>
    <col min="6919" max="6919" width="7.125" style="3" customWidth="1"/>
    <col min="6920" max="6920" width="6.875" style="3" customWidth="1"/>
    <col min="6921" max="6922" width="7" style="3" customWidth="1"/>
    <col min="6923" max="6923" width="10.75" style="3" customWidth="1"/>
    <col min="6924" max="6924" width="10.875" style="3" customWidth="1"/>
    <col min="6925" max="6925" width="6.875" style="3" customWidth="1"/>
    <col min="6926" max="6926" width="6.75" style="3" customWidth="1"/>
    <col min="6927" max="6927" width="14.5" style="3" customWidth="1"/>
    <col min="6928" max="6929" width="8.625" style="3" customWidth="1"/>
    <col min="6930" max="6930" width="15.75" style="3" customWidth="1"/>
    <col min="6931" max="6931" width="20.875" style="3" customWidth="1"/>
    <col min="6932" max="6946" width="5.875" style="3" customWidth="1"/>
    <col min="6947" max="6947" width="7.625" style="3" customWidth="1"/>
    <col min="6948" max="7168" width="20.875" style="3"/>
    <col min="7169" max="7169" width="6.125" style="3" customWidth="1"/>
    <col min="7170" max="7170" width="21.625" style="3" customWidth="1"/>
    <col min="7171" max="7171" width="0" style="3" hidden="1" customWidth="1"/>
    <col min="7172" max="7172" width="17.5" style="3" customWidth="1"/>
    <col min="7173" max="7173" width="10.25" style="3" customWidth="1"/>
    <col min="7174" max="7174" width="7" style="3" customWidth="1"/>
    <col min="7175" max="7175" width="7.125" style="3" customWidth="1"/>
    <col min="7176" max="7176" width="6.875" style="3" customWidth="1"/>
    <col min="7177" max="7178" width="7" style="3" customWidth="1"/>
    <col min="7179" max="7179" width="10.75" style="3" customWidth="1"/>
    <col min="7180" max="7180" width="10.875" style="3" customWidth="1"/>
    <col min="7181" max="7181" width="6.875" style="3" customWidth="1"/>
    <col min="7182" max="7182" width="6.75" style="3" customWidth="1"/>
    <col min="7183" max="7183" width="14.5" style="3" customWidth="1"/>
    <col min="7184" max="7185" width="8.625" style="3" customWidth="1"/>
    <col min="7186" max="7186" width="15.75" style="3" customWidth="1"/>
    <col min="7187" max="7187" width="20.875" style="3" customWidth="1"/>
    <col min="7188" max="7202" width="5.875" style="3" customWidth="1"/>
    <col min="7203" max="7203" width="7.625" style="3" customWidth="1"/>
    <col min="7204" max="7424" width="20.875" style="3"/>
    <col min="7425" max="7425" width="6.125" style="3" customWidth="1"/>
    <col min="7426" max="7426" width="21.625" style="3" customWidth="1"/>
    <col min="7427" max="7427" width="0" style="3" hidden="1" customWidth="1"/>
    <col min="7428" max="7428" width="17.5" style="3" customWidth="1"/>
    <col min="7429" max="7429" width="10.25" style="3" customWidth="1"/>
    <col min="7430" max="7430" width="7" style="3" customWidth="1"/>
    <col min="7431" max="7431" width="7.125" style="3" customWidth="1"/>
    <col min="7432" max="7432" width="6.875" style="3" customWidth="1"/>
    <col min="7433" max="7434" width="7" style="3" customWidth="1"/>
    <col min="7435" max="7435" width="10.75" style="3" customWidth="1"/>
    <col min="7436" max="7436" width="10.875" style="3" customWidth="1"/>
    <col min="7437" max="7437" width="6.875" style="3" customWidth="1"/>
    <col min="7438" max="7438" width="6.75" style="3" customWidth="1"/>
    <col min="7439" max="7439" width="14.5" style="3" customWidth="1"/>
    <col min="7440" max="7441" width="8.625" style="3" customWidth="1"/>
    <col min="7442" max="7442" width="15.75" style="3" customWidth="1"/>
    <col min="7443" max="7443" width="20.875" style="3" customWidth="1"/>
    <col min="7444" max="7458" width="5.875" style="3" customWidth="1"/>
    <col min="7459" max="7459" width="7.625" style="3" customWidth="1"/>
    <col min="7460" max="7680" width="20.875" style="3"/>
    <col min="7681" max="7681" width="6.125" style="3" customWidth="1"/>
    <col min="7682" max="7682" width="21.625" style="3" customWidth="1"/>
    <col min="7683" max="7683" width="0" style="3" hidden="1" customWidth="1"/>
    <col min="7684" max="7684" width="17.5" style="3" customWidth="1"/>
    <col min="7685" max="7685" width="10.25" style="3" customWidth="1"/>
    <col min="7686" max="7686" width="7" style="3" customWidth="1"/>
    <col min="7687" max="7687" width="7.125" style="3" customWidth="1"/>
    <col min="7688" max="7688" width="6.875" style="3" customWidth="1"/>
    <col min="7689" max="7690" width="7" style="3" customWidth="1"/>
    <col min="7691" max="7691" width="10.75" style="3" customWidth="1"/>
    <col min="7692" max="7692" width="10.875" style="3" customWidth="1"/>
    <col min="7693" max="7693" width="6.875" style="3" customWidth="1"/>
    <col min="7694" max="7694" width="6.75" style="3" customWidth="1"/>
    <col min="7695" max="7695" width="14.5" style="3" customWidth="1"/>
    <col min="7696" max="7697" width="8.625" style="3" customWidth="1"/>
    <col min="7698" max="7698" width="15.75" style="3" customWidth="1"/>
    <col min="7699" max="7699" width="20.875" style="3" customWidth="1"/>
    <col min="7700" max="7714" width="5.875" style="3" customWidth="1"/>
    <col min="7715" max="7715" width="7.625" style="3" customWidth="1"/>
    <col min="7716" max="7936" width="20.875" style="3"/>
    <col min="7937" max="7937" width="6.125" style="3" customWidth="1"/>
    <col min="7938" max="7938" width="21.625" style="3" customWidth="1"/>
    <col min="7939" max="7939" width="0" style="3" hidden="1" customWidth="1"/>
    <col min="7940" max="7940" width="17.5" style="3" customWidth="1"/>
    <col min="7941" max="7941" width="10.25" style="3" customWidth="1"/>
    <col min="7942" max="7942" width="7" style="3" customWidth="1"/>
    <col min="7943" max="7943" width="7.125" style="3" customWidth="1"/>
    <col min="7944" max="7944" width="6.875" style="3" customWidth="1"/>
    <col min="7945" max="7946" width="7" style="3" customWidth="1"/>
    <col min="7947" max="7947" width="10.75" style="3" customWidth="1"/>
    <col min="7948" max="7948" width="10.875" style="3" customWidth="1"/>
    <col min="7949" max="7949" width="6.875" style="3" customWidth="1"/>
    <col min="7950" max="7950" width="6.75" style="3" customWidth="1"/>
    <col min="7951" max="7951" width="14.5" style="3" customWidth="1"/>
    <col min="7952" max="7953" width="8.625" style="3" customWidth="1"/>
    <col min="7954" max="7954" width="15.75" style="3" customWidth="1"/>
    <col min="7955" max="7955" width="20.875" style="3" customWidth="1"/>
    <col min="7956" max="7970" width="5.875" style="3" customWidth="1"/>
    <col min="7971" max="7971" width="7.625" style="3" customWidth="1"/>
    <col min="7972" max="8192" width="20.875" style="3"/>
    <col min="8193" max="8193" width="6.125" style="3" customWidth="1"/>
    <col min="8194" max="8194" width="21.625" style="3" customWidth="1"/>
    <col min="8195" max="8195" width="0" style="3" hidden="1" customWidth="1"/>
    <col min="8196" max="8196" width="17.5" style="3" customWidth="1"/>
    <col min="8197" max="8197" width="10.25" style="3" customWidth="1"/>
    <col min="8198" max="8198" width="7" style="3" customWidth="1"/>
    <col min="8199" max="8199" width="7.125" style="3" customWidth="1"/>
    <col min="8200" max="8200" width="6.875" style="3" customWidth="1"/>
    <col min="8201" max="8202" width="7" style="3" customWidth="1"/>
    <col min="8203" max="8203" width="10.75" style="3" customWidth="1"/>
    <col min="8204" max="8204" width="10.875" style="3" customWidth="1"/>
    <col min="8205" max="8205" width="6.875" style="3" customWidth="1"/>
    <col min="8206" max="8206" width="6.75" style="3" customWidth="1"/>
    <col min="8207" max="8207" width="14.5" style="3" customWidth="1"/>
    <col min="8208" max="8209" width="8.625" style="3" customWidth="1"/>
    <col min="8210" max="8210" width="15.75" style="3" customWidth="1"/>
    <col min="8211" max="8211" width="20.875" style="3" customWidth="1"/>
    <col min="8212" max="8226" width="5.875" style="3" customWidth="1"/>
    <col min="8227" max="8227" width="7.625" style="3" customWidth="1"/>
    <col min="8228" max="8448" width="20.875" style="3"/>
    <col min="8449" max="8449" width="6.125" style="3" customWidth="1"/>
    <col min="8450" max="8450" width="21.625" style="3" customWidth="1"/>
    <col min="8451" max="8451" width="0" style="3" hidden="1" customWidth="1"/>
    <col min="8452" max="8452" width="17.5" style="3" customWidth="1"/>
    <col min="8453" max="8453" width="10.25" style="3" customWidth="1"/>
    <col min="8454" max="8454" width="7" style="3" customWidth="1"/>
    <col min="8455" max="8455" width="7.125" style="3" customWidth="1"/>
    <col min="8456" max="8456" width="6.875" style="3" customWidth="1"/>
    <col min="8457" max="8458" width="7" style="3" customWidth="1"/>
    <col min="8459" max="8459" width="10.75" style="3" customWidth="1"/>
    <col min="8460" max="8460" width="10.875" style="3" customWidth="1"/>
    <col min="8461" max="8461" width="6.875" style="3" customWidth="1"/>
    <col min="8462" max="8462" width="6.75" style="3" customWidth="1"/>
    <col min="8463" max="8463" width="14.5" style="3" customWidth="1"/>
    <col min="8464" max="8465" width="8.625" style="3" customWidth="1"/>
    <col min="8466" max="8466" width="15.75" style="3" customWidth="1"/>
    <col min="8467" max="8467" width="20.875" style="3" customWidth="1"/>
    <col min="8468" max="8482" width="5.875" style="3" customWidth="1"/>
    <col min="8483" max="8483" width="7.625" style="3" customWidth="1"/>
    <col min="8484" max="8704" width="20.875" style="3"/>
    <col min="8705" max="8705" width="6.125" style="3" customWidth="1"/>
    <col min="8706" max="8706" width="21.625" style="3" customWidth="1"/>
    <col min="8707" max="8707" width="0" style="3" hidden="1" customWidth="1"/>
    <col min="8708" max="8708" width="17.5" style="3" customWidth="1"/>
    <col min="8709" max="8709" width="10.25" style="3" customWidth="1"/>
    <col min="8710" max="8710" width="7" style="3" customWidth="1"/>
    <col min="8711" max="8711" width="7.125" style="3" customWidth="1"/>
    <col min="8712" max="8712" width="6.875" style="3" customWidth="1"/>
    <col min="8713" max="8714" width="7" style="3" customWidth="1"/>
    <col min="8715" max="8715" width="10.75" style="3" customWidth="1"/>
    <col min="8716" max="8716" width="10.875" style="3" customWidth="1"/>
    <col min="8717" max="8717" width="6.875" style="3" customWidth="1"/>
    <col min="8718" max="8718" width="6.75" style="3" customWidth="1"/>
    <col min="8719" max="8719" width="14.5" style="3" customWidth="1"/>
    <col min="8720" max="8721" width="8.625" style="3" customWidth="1"/>
    <col min="8722" max="8722" width="15.75" style="3" customWidth="1"/>
    <col min="8723" max="8723" width="20.875" style="3" customWidth="1"/>
    <col min="8724" max="8738" width="5.875" style="3" customWidth="1"/>
    <col min="8739" max="8739" width="7.625" style="3" customWidth="1"/>
    <col min="8740" max="8960" width="20.875" style="3"/>
    <col min="8961" max="8961" width="6.125" style="3" customWidth="1"/>
    <col min="8962" max="8962" width="21.625" style="3" customWidth="1"/>
    <col min="8963" max="8963" width="0" style="3" hidden="1" customWidth="1"/>
    <col min="8964" max="8964" width="17.5" style="3" customWidth="1"/>
    <col min="8965" max="8965" width="10.25" style="3" customWidth="1"/>
    <col min="8966" max="8966" width="7" style="3" customWidth="1"/>
    <col min="8967" max="8967" width="7.125" style="3" customWidth="1"/>
    <col min="8968" max="8968" width="6.875" style="3" customWidth="1"/>
    <col min="8969" max="8970" width="7" style="3" customWidth="1"/>
    <col min="8971" max="8971" width="10.75" style="3" customWidth="1"/>
    <col min="8972" max="8972" width="10.875" style="3" customWidth="1"/>
    <col min="8973" max="8973" width="6.875" style="3" customWidth="1"/>
    <col min="8974" max="8974" width="6.75" style="3" customWidth="1"/>
    <col min="8975" max="8975" width="14.5" style="3" customWidth="1"/>
    <col min="8976" max="8977" width="8.625" style="3" customWidth="1"/>
    <col min="8978" max="8978" width="15.75" style="3" customWidth="1"/>
    <col min="8979" max="8979" width="20.875" style="3" customWidth="1"/>
    <col min="8980" max="8994" width="5.875" style="3" customWidth="1"/>
    <col min="8995" max="8995" width="7.625" style="3" customWidth="1"/>
    <col min="8996" max="9216" width="20.875" style="3"/>
    <col min="9217" max="9217" width="6.125" style="3" customWidth="1"/>
    <col min="9218" max="9218" width="21.625" style="3" customWidth="1"/>
    <col min="9219" max="9219" width="0" style="3" hidden="1" customWidth="1"/>
    <col min="9220" max="9220" width="17.5" style="3" customWidth="1"/>
    <col min="9221" max="9221" width="10.25" style="3" customWidth="1"/>
    <col min="9222" max="9222" width="7" style="3" customWidth="1"/>
    <col min="9223" max="9223" width="7.125" style="3" customWidth="1"/>
    <col min="9224" max="9224" width="6.875" style="3" customWidth="1"/>
    <col min="9225" max="9226" width="7" style="3" customWidth="1"/>
    <col min="9227" max="9227" width="10.75" style="3" customWidth="1"/>
    <col min="9228" max="9228" width="10.875" style="3" customWidth="1"/>
    <col min="9229" max="9229" width="6.875" style="3" customWidth="1"/>
    <col min="9230" max="9230" width="6.75" style="3" customWidth="1"/>
    <col min="9231" max="9231" width="14.5" style="3" customWidth="1"/>
    <col min="9232" max="9233" width="8.625" style="3" customWidth="1"/>
    <col min="9234" max="9234" width="15.75" style="3" customWidth="1"/>
    <col min="9235" max="9235" width="20.875" style="3" customWidth="1"/>
    <col min="9236" max="9250" width="5.875" style="3" customWidth="1"/>
    <col min="9251" max="9251" width="7.625" style="3" customWidth="1"/>
    <col min="9252" max="9472" width="20.875" style="3"/>
    <col min="9473" max="9473" width="6.125" style="3" customWidth="1"/>
    <col min="9474" max="9474" width="21.625" style="3" customWidth="1"/>
    <col min="9475" max="9475" width="0" style="3" hidden="1" customWidth="1"/>
    <col min="9476" max="9476" width="17.5" style="3" customWidth="1"/>
    <col min="9477" max="9477" width="10.25" style="3" customWidth="1"/>
    <col min="9478" max="9478" width="7" style="3" customWidth="1"/>
    <col min="9479" max="9479" width="7.125" style="3" customWidth="1"/>
    <col min="9480" max="9480" width="6.875" style="3" customWidth="1"/>
    <col min="9481" max="9482" width="7" style="3" customWidth="1"/>
    <col min="9483" max="9483" width="10.75" style="3" customWidth="1"/>
    <col min="9484" max="9484" width="10.875" style="3" customWidth="1"/>
    <col min="9485" max="9485" width="6.875" style="3" customWidth="1"/>
    <col min="9486" max="9486" width="6.75" style="3" customWidth="1"/>
    <col min="9487" max="9487" width="14.5" style="3" customWidth="1"/>
    <col min="9488" max="9489" width="8.625" style="3" customWidth="1"/>
    <col min="9490" max="9490" width="15.75" style="3" customWidth="1"/>
    <col min="9491" max="9491" width="20.875" style="3" customWidth="1"/>
    <col min="9492" max="9506" width="5.875" style="3" customWidth="1"/>
    <col min="9507" max="9507" width="7.625" style="3" customWidth="1"/>
    <col min="9508" max="9728" width="20.875" style="3"/>
    <col min="9729" max="9729" width="6.125" style="3" customWidth="1"/>
    <col min="9730" max="9730" width="21.625" style="3" customWidth="1"/>
    <col min="9731" max="9731" width="0" style="3" hidden="1" customWidth="1"/>
    <col min="9732" max="9732" width="17.5" style="3" customWidth="1"/>
    <col min="9733" max="9733" width="10.25" style="3" customWidth="1"/>
    <col min="9734" max="9734" width="7" style="3" customWidth="1"/>
    <col min="9735" max="9735" width="7.125" style="3" customWidth="1"/>
    <col min="9736" max="9736" width="6.875" style="3" customWidth="1"/>
    <col min="9737" max="9738" width="7" style="3" customWidth="1"/>
    <col min="9739" max="9739" width="10.75" style="3" customWidth="1"/>
    <col min="9740" max="9740" width="10.875" style="3" customWidth="1"/>
    <col min="9741" max="9741" width="6.875" style="3" customWidth="1"/>
    <col min="9742" max="9742" width="6.75" style="3" customWidth="1"/>
    <col min="9743" max="9743" width="14.5" style="3" customWidth="1"/>
    <col min="9744" max="9745" width="8.625" style="3" customWidth="1"/>
    <col min="9746" max="9746" width="15.75" style="3" customWidth="1"/>
    <col min="9747" max="9747" width="20.875" style="3" customWidth="1"/>
    <col min="9748" max="9762" width="5.875" style="3" customWidth="1"/>
    <col min="9763" max="9763" width="7.625" style="3" customWidth="1"/>
    <col min="9764" max="9984" width="20.875" style="3"/>
    <col min="9985" max="9985" width="6.125" style="3" customWidth="1"/>
    <col min="9986" max="9986" width="21.625" style="3" customWidth="1"/>
    <col min="9987" max="9987" width="0" style="3" hidden="1" customWidth="1"/>
    <col min="9988" max="9988" width="17.5" style="3" customWidth="1"/>
    <col min="9989" max="9989" width="10.25" style="3" customWidth="1"/>
    <col min="9990" max="9990" width="7" style="3" customWidth="1"/>
    <col min="9991" max="9991" width="7.125" style="3" customWidth="1"/>
    <col min="9992" max="9992" width="6.875" style="3" customWidth="1"/>
    <col min="9993" max="9994" width="7" style="3" customWidth="1"/>
    <col min="9995" max="9995" width="10.75" style="3" customWidth="1"/>
    <col min="9996" max="9996" width="10.875" style="3" customWidth="1"/>
    <col min="9997" max="9997" width="6.875" style="3" customWidth="1"/>
    <col min="9998" max="9998" width="6.75" style="3" customWidth="1"/>
    <col min="9999" max="9999" width="14.5" style="3" customWidth="1"/>
    <col min="10000" max="10001" width="8.625" style="3" customWidth="1"/>
    <col min="10002" max="10002" width="15.75" style="3" customWidth="1"/>
    <col min="10003" max="10003" width="20.875" style="3" customWidth="1"/>
    <col min="10004" max="10018" width="5.875" style="3" customWidth="1"/>
    <col min="10019" max="10019" width="7.625" style="3" customWidth="1"/>
    <col min="10020" max="10240" width="20.875" style="3"/>
    <col min="10241" max="10241" width="6.125" style="3" customWidth="1"/>
    <col min="10242" max="10242" width="21.625" style="3" customWidth="1"/>
    <col min="10243" max="10243" width="0" style="3" hidden="1" customWidth="1"/>
    <col min="10244" max="10244" width="17.5" style="3" customWidth="1"/>
    <col min="10245" max="10245" width="10.25" style="3" customWidth="1"/>
    <col min="10246" max="10246" width="7" style="3" customWidth="1"/>
    <col min="10247" max="10247" width="7.125" style="3" customWidth="1"/>
    <col min="10248" max="10248" width="6.875" style="3" customWidth="1"/>
    <col min="10249" max="10250" width="7" style="3" customWidth="1"/>
    <col min="10251" max="10251" width="10.75" style="3" customWidth="1"/>
    <col min="10252" max="10252" width="10.875" style="3" customWidth="1"/>
    <col min="10253" max="10253" width="6.875" style="3" customWidth="1"/>
    <col min="10254" max="10254" width="6.75" style="3" customWidth="1"/>
    <col min="10255" max="10255" width="14.5" style="3" customWidth="1"/>
    <col min="10256" max="10257" width="8.625" style="3" customWidth="1"/>
    <col min="10258" max="10258" width="15.75" style="3" customWidth="1"/>
    <col min="10259" max="10259" width="20.875" style="3" customWidth="1"/>
    <col min="10260" max="10274" width="5.875" style="3" customWidth="1"/>
    <col min="10275" max="10275" width="7.625" style="3" customWidth="1"/>
    <col min="10276" max="10496" width="20.875" style="3"/>
    <col min="10497" max="10497" width="6.125" style="3" customWidth="1"/>
    <col min="10498" max="10498" width="21.625" style="3" customWidth="1"/>
    <col min="10499" max="10499" width="0" style="3" hidden="1" customWidth="1"/>
    <col min="10500" max="10500" width="17.5" style="3" customWidth="1"/>
    <col min="10501" max="10501" width="10.25" style="3" customWidth="1"/>
    <col min="10502" max="10502" width="7" style="3" customWidth="1"/>
    <col min="10503" max="10503" width="7.125" style="3" customWidth="1"/>
    <col min="10504" max="10504" width="6.875" style="3" customWidth="1"/>
    <col min="10505" max="10506" width="7" style="3" customWidth="1"/>
    <col min="10507" max="10507" width="10.75" style="3" customWidth="1"/>
    <col min="10508" max="10508" width="10.875" style="3" customWidth="1"/>
    <col min="10509" max="10509" width="6.875" style="3" customWidth="1"/>
    <col min="10510" max="10510" width="6.75" style="3" customWidth="1"/>
    <col min="10511" max="10511" width="14.5" style="3" customWidth="1"/>
    <col min="10512" max="10513" width="8.625" style="3" customWidth="1"/>
    <col min="10514" max="10514" width="15.75" style="3" customWidth="1"/>
    <col min="10515" max="10515" width="20.875" style="3" customWidth="1"/>
    <col min="10516" max="10530" width="5.875" style="3" customWidth="1"/>
    <col min="10531" max="10531" width="7.625" style="3" customWidth="1"/>
    <col min="10532" max="10752" width="20.875" style="3"/>
    <col min="10753" max="10753" width="6.125" style="3" customWidth="1"/>
    <col min="10754" max="10754" width="21.625" style="3" customWidth="1"/>
    <col min="10755" max="10755" width="0" style="3" hidden="1" customWidth="1"/>
    <col min="10756" max="10756" width="17.5" style="3" customWidth="1"/>
    <col min="10757" max="10757" width="10.25" style="3" customWidth="1"/>
    <col min="10758" max="10758" width="7" style="3" customWidth="1"/>
    <col min="10759" max="10759" width="7.125" style="3" customWidth="1"/>
    <col min="10760" max="10760" width="6.875" style="3" customWidth="1"/>
    <col min="10761" max="10762" width="7" style="3" customWidth="1"/>
    <col min="10763" max="10763" width="10.75" style="3" customWidth="1"/>
    <col min="10764" max="10764" width="10.875" style="3" customWidth="1"/>
    <col min="10765" max="10765" width="6.875" style="3" customWidth="1"/>
    <col min="10766" max="10766" width="6.75" style="3" customWidth="1"/>
    <col min="10767" max="10767" width="14.5" style="3" customWidth="1"/>
    <col min="10768" max="10769" width="8.625" style="3" customWidth="1"/>
    <col min="10770" max="10770" width="15.75" style="3" customWidth="1"/>
    <col min="10771" max="10771" width="20.875" style="3" customWidth="1"/>
    <col min="10772" max="10786" width="5.875" style="3" customWidth="1"/>
    <col min="10787" max="10787" width="7.625" style="3" customWidth="1"/>
    <col min="10788" max="11008" width="20.875" style="3"/>
    <col min="11009" max="11009" width="6.125" style="3" customWidth="1"/>
    <col min="11010" max="11010" width="21.625" style="3" customWidth="1"/>
    <col min="11011" max="11011" width="0" style="3" hidden="1" customWidth="1"/>
    <col min="11012" max="11012" width="17.5" style="3" customWidth="1"/>
    <col min="11013" max="11013" width="10.25" style="3" customWidth="1"/>
    <col min="11014" max="11014" width="7" style="3" customWidth="1"/>
    <col min="11015" max="11015" width="7.125" style="3" customWidth="1"/>
    <col min="11016" max="11016" width="6.875" style="3" customWidth="1"/>
    <col min="11017" max="11018" width="7" style="3" customWidth="1"/>
    <col min="11019" max="11019" width="10.75" style="3" customWidth="1"/>
    <col min="11020" max="11020" width="10.875" style="3" customWidth="1"/>
    <col min="11021" max="11021" width="6.875" style="3" customWidth="1"/>
    <col min="11022" max="11022" width="6.75" style="3" customWidth="1"/>
    <col min="11023" max="11023" width="14.5" style="3" customWidth="1"/>
    <col min="11024" max="11025" width="8.625" style="3" customWidth="1"/>
    <col min="11026" max="11026" width="15.75" style="3" customWidth="1"/>
    <col min="11027" max="11027" width="20.875" style="3" customWidth="1"/>
    <col min="11028" max="11042" width="5.875" style="3" customWidth="1"/>
    <col min="11043" max="11043" width="7.625" style="3" customWidth="1"/>
    <col min="11044" max="11264" width="20.875" style="3"/>
    <col min="11265" max="11265" width="6.125" style="3" customWidth="1"/>
    <col min="11266" max="11266" width="21.625" style="3" customWidth="1"/>
    <col min="11267" max="11267" width="0" style="3" hidden="1" customWidth="1"/>
    <col min="11268" max="11268" width="17.5" style="3" customWidth="1"/>
    <col min="11269" max="11269" width="10.25" style="3" customWidth="1"/>
    <col min="11270" max="11270" width="7" style="3" customWidth="1"/>
    <col min="11271" max="11271" width="7.125" style="3" customWidth="1"/>
    <col min="11272" max="11272" width="6.875" style="3" customWidth="1"/>
    <col min="11273" max="11274" width="7" style="3" customWidth="1"/>
    <col min="11275" max="11275" width="10.75" style="3" customWidth="1"/>
    <col min="11276" max="11276" width="10.875" style="3" customWidth="1"/>
    <col min="11277" max="11277" width="6.875" style="3" customWidth="1"/>
    <col min="11278" max="11278" width="6.75" style="3" customWidth="1"/>
    <col min="11279" max="11279" width="14.5" style="3" customWidth="1"/>
    <col min="11280" max="11281" width="8.625" style="3" customWidth="1"/>
    <col min="11282" max="11282" width="15.75" style="3" customWidth="1"/>
    <col min="11283" max="11283" width="20.875" style="3" customWidth="1"/>
    <col min="11284" max="11298" width="5.875" style="3" customWidth="1"/>
    <col min="11299" max="11299" width="7.625" style="3" customWidth="1"/>
    <col min="11300" max="11520" width="20.875" style="3"/>
    <col min="11521" max="11521" width="6.125" style="3" customWidth="1"/>
    <col min="11522" max="11522" width="21.625" style="3" customWidth="1"/>
    <col min="11523" max="11523" width="0" style="3" hidden="1" customWidth="1"/>
    <col min="11524" max="11524" width="17.5" style="3" customWidth="1"/>
    <col min="11525" max="11525" width="10.25" style="3" customWidth="1"/>
    <col min="11526" max="11526" width="7" style="3" customWidth="1"/>
    <col min="11527" max="11527" width="7.125" style="3" customWidth="1"/>
    <col min="11528" max="11528" width="6.875" style="3" customWidth="1"/>
    <col min="11529" max="11530" width="7" style="3" customWidth="1"/>
    <col min="11531" max="11531" width="10.75" style="3" customWidth="1"/>
    <col min="11532" max="11532" width="10.875" style="3" customWidth="1"/>
    <col min="11533" max="11533" width="6.875" style="3" customWidth="1"/>
    <col min="11534" max="11534" width="6.75" style="3" customWidth="1"/>
    <col min="11535" max="11535" width="14.5" style="3" customWidth="1"/>
    <col min="11536" max="11537" width="8.625" style="3" customWidth="1"/>
    <col min="11538" max="11538" width="15.75" style="3" customWidth="1"/>
    <col min="11539" max="11539" width="20.875" style="3" customWidth="1"/>
    <col min="11540" max="11554" width="5.875" style="3" customWidth="1"/>
    <col min="11555" max="11555" width="7.625" style="3" customWidth="1"/>
    <col min="11556" max="11776" width="20.875" style="3"/>
    <col min="11777" max="11777" width="6.125" style="3" customWidth="1"/>
    <col min="11778" max="11778" width="21.625" style="3" customWidth="1"/>
    <col min="11779" max="11779" width="0" style="3" hidden="1" customWidth="1"/>
    <col min="11780" max="11780" width="17.5" style="3" customWidth="1"/>
    <col min="11781" max="11781" width="10.25" style="3" customWidth="1"/>
    <col min="11782" max="11782" width="7" style="3" customWidth="1"/>
    <col min="11783" max="11783" width="7.125" style="3" customWidth="1"/>
    <col min="11784" max="11784" width="6.875" style="3" customWidth="1"/>
    <col min="11785" max="11786" width="7" style="3" customWidth="1"/>
    <col min="11787" max="11787" width="10.75" style="3" customWidth="1"/>
    <col min="11788" max="11788" width="10.875" style="3" customWidth="1"/>
    <col min="11789" max="11789" width="6.875" style="3" customWidth="1"/>
    <col min="11790" max="11790" width="6.75" style="3" customWidth="1"/>
    <col min="11791" max="11791" width="14.5" style="3" customWidth="1"/>
    <col min="11792" max="11793" width="8.625" style="3" customWidth="1"/>
    <col min="11794" max="11794" width="15.75" style="3" customWidth="1"/>
    <col min="11795" max="11795" width="20.875" style="3" customWidth="1"/>
    <col min="11796" max="11810" width="5.875" style="3" customWidth="1"/>
    <col min="11811" max="11811" width="7.625" style="3" customWidth="1"/>
    <col min="11812" max="12032" width="20.875" style="3"/>
    <col min="12033" max="12033" width="6.125" style="3" customWidth="1"/>
    <col min="12034" max="12034" width="21.625" style="3" customWidth="1"/>
    <col min="12035" max="12035" width="0" style="3" hidden="1" customWidth="1"/>
    <col min="12036" max="12036" width="17.5" style="3" customWidth="1"/>
    <col min="12037" max="12037" width="10.25" style="3" customWidth="1"/>
    <col min="12038" max="12038" width="7" style="3" customWidth="1"/>
    <col min="12039" max="12039" width="7.125" style="3" customWidth="1"/>
    <col min="12040" max="12040" width="6.875" style="3" customWidth="1"/>
    <col min="12041" max="12042" width="7" style="3" customWidth="1"/>
    <col min="12043" max="12043" width="10.75" style="3" customWidth="1"/>
    <col min="12044" max="12044" width="10.875" style="3" customWidth="1"/>
    <col min="12045" max="12045" width="6.875" style="3" customWidth="1"/>
    <col min="12046" max="12046" width="6.75" style="3" customWidth="1"/>
    <col min="12047" max="12047" width="14.5" style="3" customWidth="1"/>
    <col min="12048" max="12049" width="8.625" style="3" customWidth="1"/>
    <col min="12050" max="12050" width="15.75" style="3" customWidth="1"/>
    <col min="12051" max="12051" width="20.875" style="3" customWidth="1"/>
    <col min="12052" max="12066" width="5.875" style="3" customWidth="1"/>
    <col min="12067" max="12067" width="7.625" style="3" customWidth="1"/>
    <col min="12068" max="12288" width="20.875" style="3"/>
    <col min="12289" max="12289" width="6.125" style="3" customWidth="1"/>
    <col min="12290" max="12290" width="21.625" style="3" customWidth="1"/>
    <col min="12291" max="12291" width="0" style="3" hidden="1" customWidth="1"/>
    <col min="12292" max="12292" width="17.5" style="3" customWidth="1"/>
    <col min="12293" max="12293" width="10.25" style="3" customWidth="1"/>
    <col min="12294" max="12294" width="7" style="3" customWidth="1"/>
    <col min="12295" max="12295" width="7.125" style="3" customWidth="1"/>
    <col min="12296" max="12296" width="6.875" style="3" customWidth="1"/>
    <col min="12297" max="12298" width="7" style="3" customWidth="1"/>
    <col min="12299" max="12299" width="10.75" style="3" customWidth="1"/>
    <col min="12300" max="12300" width="10.875" style="3" customWidth="1"/>
    <col min="12301" max="12301" width="6.875" style="3" customWidth="1"/>
    <col min="12302" max="12302" width="6.75" style="3" customWidth="1"/>
    <col min="12303" max="12303" width="14.5" style="3" customWidth="1"/>
    <col min="12304" max="12305" width="8.625" style="3" customWidth="1"/>
    <col min="12306" max="12306" width="15.75" style="3" customWidth="1"/>
    <col min="12307" max="12307" width="20.875" style="3" customWidth="1"/>
    <col min="12308" max="12322" width="5.875" style="3" customWidth="1"/>
    <col min="12323" max="12323" width="7.625" style="3" customWidth="1"/>
    <col min="12324" max="12544" width="20.875" style="3"/>
    <col min="12545" max="12545" width="6.125" style="3" customWidth="1"/>
    <col min="12546" max="12546" width="21.625" style="3" customWidth="1"/>
    <col min="12547" max="12547" width="0" style="3" hidden="1" customWidth="1"/>
    <col min="12548" max="12548" width="17.5" style="3" customWidth="1"/>
    <col min="12549" max="12549" width="10.25" style="3" customWidth="1"/>
    <col min="12550" max="12550" width="7" style="3" customWidth="1"/>
    <col min="12551" max="12551" width="7.125" style="3" customWidth="1"/>
    <col min="12552" max="12552" width="6.875" style="3" customWidth="1"/>
    <col min="12553" max="12554" width="7" style="3" customWidth="1"/>
    <col min="12555" max="12555" width="10.75" style="3" customWidth="1"/>
    <col min="12556" max="12556" width="10.875" style="3" customWidth="1"/>
    <col min="12557" max="12557" width="6.875" style="3" customWidth="1"/>
    <col min="12558" max="12558" width="6.75" style="3" customWidth="1"/>
    <col min="12559" max="12559" width="14.5" style="3" customWidth="1"/>
    <col min="12560" max="12561" width="8.625" style="3" customWidth="1"/>
    <col min="12562" max="12562" width="15.75" style="3" customWidth="1"/>
    <col min="12563" max="12563" width="20.875" style="3" customWidth="1"/>
    <col min="12564" max="12578" width="5.875" style="3" customWidth="1"/>
    <col min="12579" max="12579" width="7.625" style="3" customWidth="1"/>
    <col min="12580" max="12800" width="20.875" style="3"/>
    <col min="12801" max="12801" width="6.125" style="3" customWidth="1"/>
    <col min="12802" max="12802" width="21.625" style="3" customWidth="1"/>
    <col min="12803" max="12803" width="0" style="3" hidden="1" customWidth="1"/>
    <col min="12804" max="12804" width="17.5" style="3" customWidth="1"/>
    <col min="12805" max="12805" width="10.25" style="3" customWidth="1"/>
    <col min="12806" max="12806" width="7" style="3" customWidth="1"/>
    <col min="12807" max="12807" width="7.125" style="3" customWidth="1"/>
    <col min="12808" max="12808" width="6.875" style="3" customWidth="1"/>
    <col min="12809" max="12810" width="7" style="3" customWidth="1"/>
    <col min="12811" max="12811" width="10.75" style="3" customWidth="1"/>
    <col min="12812" max="12812" width="10.875" style="3" customWidth="1"/>
    <col min="12813" max="12813" width="6.875" style="3" customWidth="1"/>
    <col min="12814" max="12814" width="6.75" style="3" customWidth="1"/>
    <col min="12815" max="12815" width="14.5" style="3" customWidth="1"/>
    <col min="12816" max="12817" width="8.625" style="3" customWidth="1"/>
    <col min="12818" max="12818" width="15.75" style="3" customWidth="1"/>
    <col min="12819" max="12819" width="20.875" style="3" customWidth="1"/>
    <col min="12820" max="12834" width="5.875" style="3" customWidth="1"/>
    <col min="12835" max="12835" width="7.625" style="3" customWidth="1"/>
    <col min="12836" max="13056" width="20.875" style="3"/>
    <col min="13057" max="13057" width="6.125" style="3" customWidth="1"/>
    <col min="13058" max="13058" width="21.625" style="3" customWidth="1"/>
    <col min="13059" max="13059" width="0" style="3" hidden="1" customWidth="1"/>
    <col min="13060" max="13060" width="17.5" style="3" customWidth="1"/>
    <col min="13061" max="13061" width="10.25" style="3" customWidth="1"/>
    <col min="13062" max="13062" width="7" style="3" customWidth="1"/>
    <col min="13063" max="13063" width="7.125" style="3" customWidth="1"/>
    <col min="13064" max="13064" width="6.875" style="3" customWidth="1"/>
    <col min="13065" max="13066" width="7" style="3" customWidth="1"/>
    <col min="13067" max="13067" width="10.75" style="3" customWidth="1"/>
    <col min="13068" max="13068" width="10.875" style="3" customWidth="1"/>
    <col min="13069" max="13069" width="6.875" style="3" customWidth="1"/>
    <col min="13070" max="13070" width="6.75" style="3" customWidth="1"/>
    <col min="13071" max="13071" width="14.5" style="3" customWidth="1"/>
    <col min="13072" max="13073" width="8.625" style="3" customWidth="1"/>
    <col min="13074" max="13074" width="15.75" style="3" customWidth="1"/>
    <col min="13075" max="13075" width="20.875" style="3" customWidth="1"/>
    <col min="13076" max="13090" width="5.875" style="3" customWidth="1"/>
    <col min="13091" max="13091" width="7.625" style="3" customWidth="1"/>
    <col min="13092" max="13312" width="20.875" style="3"/>
    <col min="13313" max="13313" width="6.125" style="3" customWidth="1"/>
    <col min="13314" max="13314" width="21.625" style="3" customWidth="1"/>
    <col min="13315" max="13315" width="0" style="3" hidden="1" customWidth="1"/>
    <col min="13316" max="13316" width="17.5" style="3" customWidth="1"/>
    <col min="13317" max="13317" width="10.25" style="3" customWidth="1"/>
    <col min="13318" max="13318" width="7" style="3" customWidth="1"/>
    <col min="13319" max="13319" width="7.125" style="3" customWidth="1"/>
    <col min="13320" max="13320" width="6.875" style="3" customWidth="1"/>
    <col min="13321" max="13322" width="7" style="3" customWidth="1"/>
    <col min="13323" max="13323" width="10.75" style="3" customWidth="1"/>
    <col min="13324" max="13324" width="10.875" style="3" customWidth="1"/>
    <col min="13325" max="13325" width="6.875" style="3" customWidth="1"/>
    <col min="13326" max="13326" width="6.75" style="3" customWidth="1"/>
    <col min="13327" max="13327" width="14.5" style="3" customWidth="1"/>
    <col min="13328" max="13329" width="8.625" style="3" customWidth="1"/>
    <col min="13330" max="13330" width="15.75" style="3" customWidth="1"/>
    <col min="13331" max="13331" width="20.875" style="3" customWidth="1"/>
    <col min="13332" max="13346" width="5.875" style="3" customWidth="1"/>
    <col min="13347" max="13347" width="7.625" style="3" customWidth="1"/>
    <col min="13348" max="13568" width="20.875" style="3"/>
    <col min="13569" max="13569" width="6.125" style="3" customWidth="1"/>
    <col min="13570" max="13570" width="21.625" style="3" customWidth="1"/>
    <col min="13571" max="13571" width="0" style="3" hidden="1" customWidth="1"/>
    <col min="13572" max="13572" width="17.5" style="3" customWidth="1"/>
    <col min="13573" max="13573" width="10.25" style="3" customWidth="1"/>
    <col min="13574" max="13574" width="7" style="3" customWidth="1"/>
    <col min="13575" max="13575" width="7.125" style="3" customWidth="1"/>
    <col min="13576" max="13576" width="6.875" style="3" customWidth="1"/>
    <col min="13577" max="13578" width="7" style="3" customWidth="1"/>
    <col min="13579" max="13579" width="10.75" style="3" customWidth="1"/>
    <col min="13580" max="13580" width="10.875" style="3" customWidth="1"/>
    <col min="13581" max="13581" width="6.875" style="3" customWidth="1"/>
    <col min="13582" max="13582" width="6.75" style="3" customWidth="1"/>
    <col min="13583" max="13583" width="14.5" style="3" customWidth="1"/>
    <col min="13584" max="13585" width="8.625" style="3" customWidth="1"/>
    <col min="13586" max="13586" width="15.75" style="3" customWidth="1"/>
    <col min="13587" max="13587" width="20.875" style="3" customWidth="1"/>
    <col min="13588" max="13602" width="5.875" style="3" customWidth="1"/>
    <col min="13603" max="13603" width="7.625" style="3" customWidth="1"/>
    <col min="13604" max="13824" width="20.875" style="3"/>
    <col min="13825" max="13825" width="6.125" style="3" customWidth="1"/>
    <col min="13826" max="13826" width="21.625" style="3" customWidth="1"/>
    <col min="13827" max="13827" width="0" style="3" hidden="1" customWidth="1"/>
    <col min="13828" max="13828" width="17.5" style="3" customWidth="1"/>
    <col min="13829" max="13829" width="10.25" style="3" customWidth="1"/>
    <col min="13830" max="13830" width="7" style="3" customWidth="1"/>
    <col min="13831" max="13831" width="7.125" style="3" customWidth="1"/>
    <col min="13832" max="13832" width="6.875" style="3" customWidth="1"/>
    <col min="13833" max="13834" width="7" style="3" customWidth="1"/>
    <col min="13835" max="13835" width="10.75" style="3" customWidth="1"/>
    <col min="13836" max="13836" width="10.875" style="3" customWidth="1"/>
    <col min="13837" max="13837" width="6.875" style="3" customWidth="1"/>
    <col min="13838" max="13838" width="6.75" style="3" customWidth="1"/>
    <col min="13839" max="13839" width="14.5" style="3" customWidth="1"/>
    <col min="13840" max="13841" width="8.625" style="3" customWidth="1"/>
    <col min="13842" max="13842" width="15.75" style="3" customWidth="1"/>
    <col min="13843" max="13843" width="20.875" style="3" customWidth="1"/>
    <col min="13844" max="13858" width="5.875" style="3" customWidth="1"/>
    <col min="13859" max="13859" width="7.625" style="3" customWidth="1"/>
    <col min="13860" max="14080" width="20.875" style="3"/>
    <col min="14081" max="14081" width="6.125" style="3" customWidth="1"/>
    <col min="14082" max="14082" width="21.625" style="3" customWidth="1"/>
    <col min="14083" max="14083" width="0" style="3" hidden="1" customWidth="1"/>
    <col min="14084" max="14084" width="17.5" style="3" customWidth="1"/>
    <col min="14085" max="14085" width="10.25" style="3" customWidth="1"/>
    <col min="14086" max="14086" width="7" style="3" customWidth="1"/>
    <col min="14087" max="14087" width="7.125" style="3" customWidth="1"/>
    <col min="14088" max="14088" width="6.875" style="3" customWidth="1"/>
    <col min="14089" max="14090" width="7" style="3" customWidth="1"/>
    <col min="14091" max="14091" width="10.75" style="3" customWidth="1"/>
    <col min="14092" max="14092" width="10.875" style="3" customWidth="1"/>
    <col min="14093" max="14093" width="6.875" style="3" customWidth="1"/>
    <col min="14094" max="14094" width="6.75" style="3" customWidth="1"/>
    <col min="14095" max="14095" width="14.5" style="3" customWidth="1"/>
    <col min="14096" max="14097" width="8.625" style="3" customWidth="1"/>
    <col min="14098" max="14098" width="15.75" style="3" customWidth="1"/>
    <col min="14099" max="14099" width="20.875" style="3" customWidth="1"/>
    <col min="14100" max="14114" width="5.875" style="3" customWidth="1"/>
    <col min="14115" max="14115" width="7.625" style="3" customWidth="1"/>
    <col min="14116" max="14336" width="20.875" style="3"/>
    <col min="14337" max="14337" width="6.125" style="3" customWidth="1"/>
    <col min="14338" max="14338" width="21.625" style="3" customWidth="1"/>
    <col min="14339" max="14339" width="0" style="3" hidden="1" customWidth="1"/>
    <col min="14340" max="14340" width="17.5" style="3" customWidth="1"/>
    <col min="14341" max="14341" width="10.25" style="3" customWidth="1"/>
    <col min="14342" max="14342" width="7" style="3" customWidth="1"/>
    <col min="14343" max="14343" width="7.125" style="3" customWidth="1"/>
    <col min="14344" max="14344" width="6.875" style="3" customWidth="1"/>
    <col min="14345" max="14346" width="7" style="3" customWidth="1"/>
    <col min="14347" max="14347" width="10.75" style="3" customWidth="1"/>
    <col min="14348" max="14348" width="10.875" style="3" customWidth="1"/>
    <col min="14349" max="14349" width="6.875" style="3" customWidth="1"/>
    <col min="14350" max="14350" width="6.75" style="3" customWidth="1"/>
    <col min="14351" max="14351" width="14.5" style="3" customWidth="1"/>
    <col min="14352" max="14353" width="8.625" style="3" customWidth="1"/>
    <col min="14354" max="14354" width="15.75" style="3" customWidth="1"/>
    <col min="14355" max="14355" width="20.875" style="3" customWidth="1"/>
    <col min="14356" max="14370" width="5.875" style="3" customWidth="1"/>
    <col min="14371" max="14371" width="7.625" style="3" customWidth="1"/>
    <col min="14372" max="14592" width="20.875" style="3"/>
    <col min="14593" max="14593" width="6.125" style="3" customWidth="1"/>
    <col min="14594" max="14594" width="21.625" style="3" customWidth="1"/>
    <col min="14595" max="14595" width="0" style="3" hidden="1" customWidth="1"/>
    <col min="14596" max="14596" width="17.5" style="3" customWidth="1"/>
    <col min="14597" max="14597" width="10.25" style="3" customWidth="1"/>
    <col min="14598" max="14598" width="7" style="3" customWidth="1"/>
    <col min="14599" max="14599" width="7.125" style="3" customWidth="1"/>
    <col min="14600" max="14600" width="6.875" style="3" customWidth="1"/>
    <col min="14601" max="14602" width="7" style="3" customWidth="1"/>
    <col min="14603" max="14603" width="10.75" style="3" customWidth="1"/>
    <col min="14604" max="14604" width="10.875" style="3" customWidth="1"/>
    <col min="14605" max="14605" width="6.875" style="3" customWidth="1"/>
    <col min="14606" max="14606" width="6.75" style="3" customWidth="1"/>
    <col min="14607" max="14607" width="14.5" style="3" customWidth="1"/>
    <col min="14608" max="14609" width="8.625" style="3" customWidth="1"/>
    <col min="14610" max="14610" width="15.75" style="3" customWidth="1"/>
    <col min="14611" max="14611" width="20.875" style="3" customWidth="1"/>
    <col min="14612" max="14626" width="5.875" style="3" customWidth="1"/>
    <col min="14627" max="14627" width="7.625" style="3" customWidth="1"/>
    <col min="14628" max="14848" width="20.875" style="3"/>
    <col min="14849" max="14849" width="6.125" style="3" customWidth="1"/>
    <col min="14850" max="14850" width="21.625" style="3" customWidth="1"/>
    <col min="14851" max="14851" width="0" style="3" hidden="1" customWidth="1"/>
    <col min="14852" max="14852" width="17.5" style="3" customWidth="1"/>
    <col min="14853" max="14853" width="10.25" style="3" customWidth="1"/>
    <col min="14854" max="14854" width="7" style="3" customWidth="1"/>
    <col min="14855" max="14855" width="7.125" style="3" customWidth="1"/>
    <col min="14856" max="14856" width="6.875" style="3" customWidth="1"/>
    <col min="14857" max="14858" width="7" style="3" customWidth="1"/>
    <col min="14859" max="14859" width="10.75" style="3" customWidth="1"/>
    <col min="14860" max="14860" width="10.875" style="3" customWidth="1"/>
    <col min="14861" max="14861" width="6.875" style="3" customWidth="1"/>
    <col min="14862" max="14862" width="6.75" style="3" customWidth="1"/>
    <col min="14863" max="14863" width="14.5" style="3" customWidth="1"/>
    <col min="14864" max="14865" width="8.625" style="3" customWidth="1"/>
    <col min="14866" max="14866" width="15.75" style="3" customWidth="1"/>
    <col min="14867" max="14867" width="20.875" style="3" customWidth="1"/>
    <col min="14868" max="14882" width="5.875" style="3" customWidth="1"/>
    <col min="14883" max="14883" width="7.625" style="3" customWidth="1"/>
    <col min="14884" max="15104" width="20.875" style="3"/>
    <col min="15105" max="15105" width="6.125" style="3" customWidth="1"/>
    <col min="15106" max="15106" width="21.625" style="3" customWidth="1"/>
    <col min="15107" max="15107" width="0" style="3" hidden="1" customWidth="1"/>
    <col min="15108" max="15108" width="17.5" style="3" customWidth="1"/>
    <col min="15109" max="15109" width="10.25" style="3" customWidth="1"/>
    <col min="15110" max="15110" width="7" style="3" customWidth="1"/>
    <col min="15111" max="15111" width="7.125" style="3" customWidth="1"/>
    <col min="15112" max="15112" width="6.875" style="3" customWidth="1"/>
    <col min="15113" max="15114" width="7" style="3" customWidth="1"/>
    <col min="15115" max="15115" width="10.75" style="3" customWidth="1"/>
    <col min="15116" max="15116" width="10.875" style="3" customWidth="1"/>
    <col min="15117" max="15117" width="6.875" style="3" customWidth="1"/>
    <col min="15118" max="15118" width="6.75" style="3" customWidth="1"/>
    <col min="15119" max="15119" width="14.5" style="3" customWidth="1"/>
    <col min="15120" max="15121" width="8.625" style="3" customWidth="1"/>
    <col min="15122" max="15122" width="15.75" style="3" customWidth="1"/>
    <col min="15123" max="15123" width="20.875" style="3" customWidth="1"/>
    <col min="15124" max="15138" width="5.875" style="3" customWidth="1"/>
    <col min="15139" max="15139" width="7.625" style="3" customWidth="1"/>
    <col min="15140" max="15360" width="20.875" style="3"/>
    <col min="15361" max="15361" width="6.125" style="3" customWidth="1"/>
    <col min="15362" max="15362" width="21.625" style="3" customWidth="1"/>
    <col min="15363" max="15363" width="0" style="3" hidden="1" customWidth="1"/>
    <col min="15364" max="15364" width="17.5" style="3" customWidth="1"/>
    <col min="15365" max="15365" width="10.25" style="3" customWidth="1"/>
    <col min="15366" max="15366" width="7" style="3" customWidth="1"/>
    <col min="15367" max="15367" width="7.125" style="3" customWidth="1"/>
    <col min="15368" max="15368" width="6.875" style="3" customWidth="1"/>
    <col min="15369" max="15370" width="7" style="3" customWidth="1"/>
    <col min="15371" max="15371" width="10.75" style="3" customWidth="1"/>
    <col min="15372" max="15372" width="10.875" style="3" customWidth="1"/>
    <col min="15373" max="15373" width="6.875" style="3" customWidth="1"/>
    <col min="15374" max="15374" width="6.75" style="3" customWidth="1"/>
    <col min="15375" max="15375" width="14.5" style="3" customWidth="1"/>
    <col min="15376" max="15377" width="8.625" style="3" customWidth="1"/>
    <col min="15378" max="15378" width="15.75" style="3" customWidth="1"/>
    <col min="15379" max="15379" width="20.875" style="3" customWidth="1"/>
    <col min="15380" max="15394" width="5.875" style="3" customWidth="1"/>
    <col min="15395" max="15395" width="7.625" style="3" customWidth="1"/>
    <col min="15396" max="15616" width="20.875" style="3"/>
    <col min="15617" max="15617" width="6.125" style="3" customWidth="1"/>
    <col min="15618" max="15618" width="21.625" style="3" customWidth="1"/>
    <col min="15619" max="15619" width="0" style="3" hidden="1" customWidth="1"/>
    <col min="15620" max="15620" width="17.5" style="3" customWidth="1"/>
    <col min="15621" max="15621" width="10.25" style="3" customWidth="1"/>
    <col min="15622" max="15622" width="7" style="3" customWidth="1"/>
    <col min="15623" max="15623" width="7.125" style="3" customWidth="1"/>
    <col min="15624" max="15624" width="6.875" style="3" customWidth="1"/>
    <col min="15625" max="15626" width="7" style="3" customWidth="1"/>
    <col min="15627" max="15627" width="10.75" style="3" customWidth="1"/>
    <col min="15628" max="15628" width="10.875" style="3" customWidth="1"/>
    <col min="15629" max="15629" width="6.875" style="3" customWidth="1"/>
    <col min="15630" max="15630" width="6.75" style="3" customWidth="1"/>
    <col min="15631" max="15631" width="14.5" style="3" customWidth="1"/>
    <col min="15632" max="15633" width="8.625" style="3" customWidth="1"/>
    <col min="15634" max="15634" width="15.75" style="3" customWidth="1"/>
    <col min="15635" max="15635" width="20.875" style="3" customWidth="1"/>
    <col min="15636" max="15650" width="5.875" style="3" customWidth="1"/>
    <col min="15651" max="15651" width="7.625" style="3" customWidth="1"/>
    <col min="15652" max="15872" width="20.875" style="3"/>
    <col min="15873" max="15873" width="6.125" style="3" customWidth="1"/>
    <col min="15874" max="15874" width="21.625" style="3" customWidth="1"/>
    <col min="15875" max="15875" width="0" style="3" hidden="1" customWidth="1"/>
    <col min="15876" max="15876" width="17.5" style="3" customWidth="1"/>
    <col min="15877" max="15877" width="10.25" style="3" customWidth="1"/>
    <col min="15878" max="15878" width="7" style="3" customWidth="1"/>
    <col min="15879" max="15879" width="7.125" style="3" customWidth="1"/>
    <col min="15880" max="15880" width="6.875" style="3" customWidth="1"/>
    <col min="15881" max="15882" width="7" style="3" customWidth="1"/>
    <col min="15883" max="15883" width="10.75" style="3" customWidth="1"/>
    <col min="15884" max="15884" width="10.875" style="3" customWidth="1"/>
    <col min="15885" max="15885" width="6.875" style="3" customWidth="1"/>
    <col min="15886" max="15886" width="6.75" style="3" customWidth="1"/>
    <col min="15887" max="15887" width="14.5" style="3" customWidth="1"/>
    <col min="15888" max="15889" width="8.625" style="3" customWidth="1"/>
    <col min="15890" max="15890" width="15.75" style="3" customWidth="1"/>
    <col min="15891" max="15891" width="20.875" style="3" customWidth="1"/>
    <col min="15892" max="15906" width="5.875" style="3" customWidth="1"/>
    <col min="15907" max="15907" width="7.625" style="3" customWidth="1"/>
    <col min="15908" max="16128" width="20.875" style="3"/>
    <col min="16129" max="16129" width="6.125" style="3" customWidth="1"/>
    <col min="16130" max="16130" width="21.625" style="3" customWidth="1"/>
    <col min="16131" max="16131" width="0" style="3" hidden="1" customWidth="1"/>
    <col min="16132" max="16132" width="17.5" style="3" customWidth="1"/>
    <col min="16133" max="16133" width="10.25" style="3" customWidth="1"/>
    <col min="16134" max="16134" width="7" style="3" customWidth="1"/>
    <col min="16135" max="16135" width="7.125" style="3" customWidth="1"/>
    <col min="16136" max="16136" width="6.875" style="3" customWidth="1"/>
    <col min="16137" max="16138" width="7" style="3" customWidth="1"/>
    <col min="16139" max="16139" width="10.75" style="3" customWidth="1"/>
    <col min="16140" max="16140" width="10.875" style="3" customWidth="1"/>
    <col min="16141" max="16141" width="6.875" style="3" customWidth="1"/>
    <col min="16142" max="16142" width="6.75" style="3" customWidth="1"/>
    <col min="16143" max="16143" width="14.5" style="3" customWidth="1"/>
    <col min="16144" max="16145" width="8.625" style="3" customWidth="1"/>
    <col min="16146" max="16146" width="15.75" style="3" customWidth="1"/>
    <col min="16147" max="16147" width="20.875" style="3" customWidth="1"/>
    <col min="16148" max="16162" width="5.875" style="3" customWidth="1"/>
    <col min="16163" max="16163" width="7.625" style="3" customWidth="1"/>
    <col min="16164" max="16384" width="20.875" style="3"/>
  </cols>
  <sheetData>
    <row r="1" spans="1:35">
      <c r="K1" s="263"/>
      <c r="P1" s="4" t="s">
        <v>0</v>
      </c>
    </row>
    <row r="3" spans="1:35" s="9" customFormat="1">
      <c r="A3" s="453" t="s">
        <v>1</v>
      </c>
      <c r="B3" s="455" t="s">
        <v>2</v>
      </c>
      <c r="C3" s="453" t="s">
        <v>3</v>
      </c>
      <c r="D3" s="455" t="s">
        <v>4</v>
      </c>
      <c r="E3" s="453" t="s">
        <v>5</v>
      </c>
      <c r="F3" s="125" t="s">
        <v>452</v>
      </c>
      <c r="G3" s="126"/>
      <c r="H3" s="126"/>
      <c r="I3" s="127"/>
      <c r="J3" s="128"/>
      <c r="K3" s="8" t="s">
        <v>462</v>
      </c>
      <c r="L3" s="451" t="s">
        <v>7</v>
      </c>
      <c r="M3" s="453" t="s">
        <v>8</v>
      </c>
      <c r="N3" s="453" t="s">
        <v>9</v>
      </c>
      <c r="O3" s="453" t="s">
        <v>10</v>
      </c>
      <c r="P3" s="453" t="s">
        <v>11</v>
      </c>
      <c r="Q3" s="451" t="s">
        <v>12</v>
      </c>
      <c r="R3" s="458" t="s">
        <v>13</v>
      </c>
      <c r="S3" s="451" t="s">
        <v>14</v>
      </c>
      <c r="T3" s="457" t="s">
        <v>15</v>
      </c>
      <c r="U3" s="457"/>
      <c r="V3" s="129" t="s">
        <v>16</v>
      </c>
      <c r="W3" s="457" t="s">
        <v>17</v>
      </c>
      <c r="X3" s="457"/>
      <c r="Y3" s="129" t="s">
        <v>16</v>
      </c>
      <c r="Z3" s="457" t="s">
        <v>18</v>
      </c>
      <c r="AA3" s="457"/>
      <c r="AB3" s="129" t="s">
        <v>16</v>
      </c>
      <c r="AC3" s="457" t="s">
        <v>19</v>
      </c>
      <c r="AD3" s="457"/>
      <c r="AE3" s="129" t="s">
        <v>16</v>
      </c>
      <c r="AF3" s="457" t="s">
        <v>20</v>
      </c>
      <c r="AG3" s="457"/>
      <c r="AH3" s="129" t="s">
        <v>16</v>
      </c>
      <c r="AI3" s="130" t="s">
        <v>1</v>
      </c>
    </row>
    <row r="4" spans="1:35" s="9" customFormat="1">
      <c r="A4" s="454"/>
      <c r="B4" s="456"/>
      <c r="C4" s="454"/>
      <c r="D4" s="456"/>
      <c r="E4" s="454"/>
      <c r="F4" s="131">
        <v>300</v>
      </c>
      <c r="G4" s="131" t="s">
        <v>509</v>
      </c>
      <c r="H4" s="131"/>
      <c r="I4" s="131"/>
      <c r="J4" s="132"/>
      <c r="K4" s="8"/>
      <c r="L4" s="452"/>
      <c r="M4" s="454"/>
      <c r="N4" s="454"/>
      <c r="O4" s="454"/>
      <c r="P4" s="454"/>
      <c r="Q4" s="452"/>
      <c r="R4" s="459"/>
      <c r="S4" s="452"/>
      <c r="T4" s="133" t="s">
        <v>21</v>
      </c>
      <c r="U4" s="133" t="s">
        <v>22</v>
      </c>
      <c r="V4" s="134" t="s">
        <v>23</v>
      </c>
      <c r="W4" s="133" t="s">
        <v>21</v>
      </c>
      <c r="X4" s="133" t="s">
        <v>22</v>
      </c>
      <c r="Y4" s="134" t="s">
        <v>23</v>
      </c>
      <c r="Z4" s="133" t="s">
        <v>21</v>
      </c>
      <c r="AA4" s="133" t="s">
        <v>22</v>
      </c>
      <c r="AB4" s="134" t="s">
        <v>23</v>
      </c>
      <c r="AC4" s="133" t="s">
        <v>21</v>
      </c>
      <c r="AD4" s="133" t="s">
        <v>22</v>
      </c>
      <c r="AE4" s="134" t="s">
        <v>23</v>
      </c>
      <c r="AF4" s="133" t="s">
        <v>21</v>
      </c>
      <c r="AG4" s="133" t="s">
        <v>22</v>
      </c>
      <c r="AH4" s="134" t="s">
        <v>23</v>
      </c>
      <c r="AI4" s="132" t="s">
        <v>24</v>
      </c>
    </row>
    <row r="5" spans="1:35" ht="23.25" customHeight="1">
      <c r="A5" s="135">
        <v>20</v>
      </c>
      <c r="B5" s="136" t="s">
        <v>87</v>
      </c>
      <c r="C5" s="137" t="s">
        <v>26</v>
      </c>
      <c r="D5" s="138" t="s">
        <v>88</v>
      </c>
      <c r="E5" s="139" t="s">
        <v>28</v>
      </c>
      <c r="F5" s="139">
        <v>250</v>
      </c>
      <c r="G5" s="140">
        <v>7</v>
      </c>
      <c r="H5" s="139"/>
      <c r="I5" s="139"/>
      <c r="J5" s="140">
        <f t="shared" ref="J5:J36" si="0">SUM(F5:I5)</f>
        <v>257</v>
      </c>
      <c r="K5" s="258" t="s">
        <v>453</v>
      </c>
      <c r="L5" s="141">
        <v>934</v>
      </c>
      <c r="M5" s="135" t="s">
        <v>29</v>
      </c>
      <c r="N5" s="142">
        <v>46040</v>
      </c>
      <c r="O5" s="141">
        <v>3930300244947</v>
      </c>
      <c r="P5" s="135" t="s">
        <v>30</v>
      </c>
      <c r="Q5" s="143" t="s">
        <v>89</v>
      </c>
      <c r="R5" s="144">
        <v>41607</v>
      </c>
      <c r="S5" s="135" t="s">
        <v>59</v>
      </c>
      <c r="T5" s="135">
        <v>1</v>
      </c>
      <c r="U5" s="135">
        <v>1</v>
      </c>
      <c r="V5" s="135">
        <f t="shared" ref="V5:V15" si="1">T5+U5</f>
        <v>2</v>
      </c>
      <c r="W5" s="135">
        <v>0.5</v>
      </c>
      <c r="X5" s="135">
        <v>1</v>
      </c>
      <c r="Y5" s="135">
        <f t="shared" ref="Y5:Y15" si="2">W5+X5</f>
        <v>1.5</v>
      </c>
      <c r="Z5" s="135">
        <v>0.5</v>
      </c>
      <c r="AA5" s="135">
        <v>1</v>
      </c>
      <c r="AB5" s="135">
        <f t="shared" ref="AB5:AB15" si="3">Z5+AA5</f>
        <v>1.5</v>
      </c>
      <c r="AC5" s="135">
        <v>0.5</v>
      </c>
      <c r="AD5" s="135">
        <v>1</v>
      </c>
      <c r="AE5" s="135">
        <f t="shared" ref="AE5:AE15" si="4">AC5+AD5</f>
        <v>1.5</v>
      </c>
      <c r="AF5" s="135">
        <v>0.5</v>
      </c>
      <c r="AG5" s="135">
        <v>1</v>
      </c>
      <c r="AH5" s="135">
        <f t="shared" ref="AH5:AH15" si="5">AF5+AG5</f>
        <v>1.5</v>
      </c>
      <c r="AI5" s="135">
        <v>1</v>
      </c>
    </row>
    <row r="6" spans="1:35" ht="23.25" customHeight="1">
      <c r="A6" s="145">
        <v>74</v>
      </c>
      <c r="B6" s="146" t="s">
        <v>216</v>
      </c>
      <c r="C6" s="147" t="s">
        <v>26</v>
      </c>
      <c r="D6" s="148" t="s">
        <v>217</v>
      </c>
      <c r="E6" s="149" t="s">
        <v>28</v>
      </c>
      <c r="F6" s="149">
        <v>252</v>
      </c>
      <c r="G6" s="154">
        <v>5</v>
      </c>
      <c r="H6" s="149"/>
      <c r="I6" s="149"/>
      <c r="J6" s="150">
        <f t="shared" si="0"/>
        <v>257</v>
      </c>
      <c r="K6" s="259" t="s">
        <v>453</v>
      </c>
      <c r="L6" s="151">
        <v>976</v>
      </c>
      <c r="M6" s="145" t="s">
        <v>29</v>
      </c>
      <c r="N6" s="152">
        <v>53080</v>
      </c>
      <c r="O6" s="151">
        <v>3930300520316</v>
      </c>
      <c r="P6" s="145" t="s">
        <v>30</v>
      </c>
      <c r="Q6" s="143" t="s">
        <v>218</v>
      </c>
      <c r="R6" s="153">
        <v>39441</v>
      </c>
      <c r="S6" s="145" t="s">
        <v>38</v>
      </c>
      <c r="T6" s="145">
        <v>0.5</v>
      </c>
      <c r="U6" s="145">
        <v>1</v>
      </c>
      <c r="V6" s="145">
        <f t="shared" si="1"/>
        <v>1.5</v>
      </c>
      <c r="W6" s="145">
        <v>0.5</v>
      </c>
      <c r="X6" s="145">
        <v>1</v>
      </c>
      <c r="Y6" s="145">
        <f t="shared" si="2"/>
        <v>1.5</v>
      </c>
      <c r="Z6" s="145">
        <v>1</v>
      </c>
      <c r="AA6" s="145">
        <v>1</v>
      </c>
      <c r="AB6" s="145">
        <f t="shared" si="3"/>
        <v>2</v>
      </c>
      <c r="AC6" s="145">
        <v>0.5</v>
      </c>
      <c r="AD6" s="145">
        <v>1</v>
      </c>
      <c r="AE6" s="145">
        <f t="shared" si="4"/>
        <v>1.5</v>
      </c>
      <c r="AF6" s="145">
        <v>0.5</v>
      </c>
      <c r="AG6" s="145">
        <v>1</v>
      </c>
      <c r="AH6" s="145">
        <f t="shared" si="5"/>
        <v>1.5</v>
      </c>
      <c r="AI6" s="145">
        <v>2</v>
      </c>
    </row>
    <row r="7" spans="1:35" ht="23.25" customHeight="1">
      <c r="A7" s="145">
        <v>75</v>
      </c>
      <c r="B7" s="146" t="s">
        <v>219</v>
      </c>
      <c r="C7" s="147" t="s">
        <v>26</v>
      </c>
      <c r="D7" s="148" t="s">
        <v>220</v>
      </c>
      <c r="E7" s="149" t="s">
        <v>28</v>
      </c>
      <c r="F7" s="149">
        <v>279</v>
      </c>
      <c r="G7" s="154">
        <v>3</v>
      </c>
      <c r="H7" s="149"/>
      <c r="I7" s="149"/>
      <c r="J7" s="154">
        <f t="shared" si="0"/>
        <v>282</v>
      </c>
      <c r="K7" s="259" t="s">
        <v>454</v>
      </c>
      <c r="L7" s="151">
        <v>1024</v>
      </c>
      <c r="M7" s="145" t="s">
        <v>51</v>
      </c>
      <c r="N7" s="152">
        <v>32650</v>
      </c>
      <c r="O7" s="151">
        <v>3939900012816</v>
      </c>
      <c r="P7" s="145" t="s">
        <v>52</v>
      </c>
      <c r="Q7" s="143" t="s">
        <v>218</v>
      </c>
      <c r="R7" s="153">
        <v>39092</v>
      </c>
      <c r="S7" s="145" t="s">
        <v>43</v>
      </c>
      <c r="T7" s="145">
        <v>1</v>
      </c>
      <c r="U7" s="145">
        <v>1</v>
      </c>
      <c r="V7" s="145">
        <f t="shared" si="1"/>
        <v>2</v>
      </c>
      <c r="W7" s="145">
        <v>0.5</v>
      </c>
      <c r="X7" s="145">
        <v>1</v>
      </c>
      <c r="Y7" s="145">
        <f t="shared" si="2"/>
        <v>1.5</v>
      </c>
      <c r="Z7" s="145">
        <v>0.5</v>
      </c>
      <c r="AA7" s="145">
        <v>1</v>
      </c>
      <c r="AB7" s="145">
        <f t="shared" si="3"/>
        <v>1.5</v>
      </c>
      <c r="AC7" s="145">
        <v>0.5</v>
      </c>
      <c r="AD7" s="145">
        <v>1</v>
      </c>
      <c r="AE7" s="145">
        <f t="shared" si="4"/>
        <v>1.5</v>
      </c>
      <c r="AF7" s="145">
        <v>1</v>
      </c>
      <c r="AG7" s="145">
        <v>1</v>
      </c>
      <c r="AH7" s="145">
        <f t="shared" si="5"/>
        <v>2</v>
      </c>
      <c r="AI7" s="145">
        <v>3</v>
      </c>
    </row>
    <row r="8" spans="1:35" ht="23.25" customHeight="1">
      <c r="A8" s="145">
        <v>76</v>
      </c>
      <c r="B8" s="146" t="s">
        <v>221</v>
      </c>
      <c r="C8" s="147" t="s">
        <v>26</v>
      </c>
      <c r="D8" s="148" t="s">
        <v>222</v>
      </c>
      <c r="E8" s="149" t="s">
        <v>28</v>
      </c>
      <c r="F8" s="149">
        <v>253</v>
      </c>
      <c r="G8" s="154">
        <v>4</v>
      </c>
      <c r="H8" s="149"/>
      <c r="I8" s="149"/>
      <c r="J8" s="154">
        <f t="shared" si="0"/>
        <v>257</v>
      </c>
      <c r="K8" s="259" t="s">
        <v>453</v>
      </c>
      <c r="L8" s="151">
        <v>1032</v>
      </c>
      <c r="M8" s="145" t="s">
        <v>29</v>
      </c>
      <c r="N8" s="152">
        <v>42330</v>
      </c>
      <c r="O8" s="151">
        <v>3950600509750</v>
      </c>
      <c r="P8" s="145" t="s">
        <v>30</v>
      </c>
      <c r="Q8" s="143" t="s">
        <v>218</v>
      </c>
      <c r="R8" s="153">
        <v>40290</v>
      </c>
      <c r="S8" s="145" t="s">
        <v>174</v>
      </c>
      <c r="T8" s="145">
        <v>0.5</v>
      </c>
      <c r="U8" s="145">
        <v>1</v>
      </c>
      <c r="V8" s="145">
        <f t="shared" si="1"/>
        <v>1.5</v>
      </c>
      <c r="W8" s="145">
        <v>0.5</v>
      </c>
      <c r="X8" s="145">
        <v>1</v>
      </c>
      <c r="Y8" s="145">
        <f t="shared" si="2"/>
        <v>1.5</v>
      </c>
      <c r="Z8" s="145">
        <v>0.5</v>
      </c>
      <c r="AA8" s="145">
        <v>1</v>
      </c>
      <c r="AB8" s="145">
        <f t="shared" si="3"/>
        <v>1.5</v>
      </c>
      <c r="AC8" s="145">
        <v>0.5</v>
      </c>
      <c r="AD8" s="145">
        <v>1</v>
      </c>
      <c r="AE8" s="145">
        <f t="shared" si="4"/>
        <v>1.5</v>
      </c>
      <c r="AF8" s="145">
        <v>1</v>
      </c>
      <c r="AG8" s="145">
        <v>1</v>
      </c>
      <c r="AH8" s="145">
        <f t="shared" si="5"/>
        <v>2</v>
      </c>
      <c r="AI8" s="145">
        <v>4</v>
      </c>
    </row>
    <row r="9" spans="1:35" ht="23.25" customHeight="1">
      <c r="A9" s="145">
        <v>1</v>
      </c>
      <c r="B9" s="146" t="s">
        <v>25</v>
      </c>
      <c r="C9" s="147" t="s">
        <v>26</v>
      </c>
      <c r="D9" s="148" t="s">
        <v>27</v>
      </c>
      <c r="E9" s="149" t="s">
        <v>28</v>
      </c>
      <c r="F9" s="149">
        <v>250</v>
      </c>
      <c r="G9" s="154">
        <v>7</v>
      </c>
      <c r="H9" s="149"/>
      <c r="I9" s="149"/>
      <c r="J9" s="154">
        <f t="shared" si="0"/>
        <v>257</v>
      </c>
      <c r="K9" s="259" t="s">
        <v>453</v>
      </c>
      <c r="L9" s="151">
        <v>1041</v>
      </c>
      <c r="M9" s="145" t="s">
        <v>29</v>
      </c>
      <c r="N9" s="152">
        <v>50290</v>
      </c>
      <c r="O9" s="151">
        <v>3930300049427</v>
      </c>
      <c r="P9" s="145" t="s">
        <v>30</v>
      </c>
      <c r="Q9" s="143" t="s">
        <v>31</v>
      </c>
      <c r="R9" s="153">
        <v>40849</v>
      </c>
      <c r="S9" s="145" t="s">
        <v>32</v>
      </c>
      <c r="T9" s="145">
        <v>0.5</v>
      </c>
      <c r="U9" s="145">
        <v>1</v>
      </c>
      <c r="V9" s="145">
        <f t="shared" si="1"/>
        <v>1.5</v>
      </c>
      <c r="W9" s="145">
        <v>1</v>
      </c>
      <c r="X9" s="145">
        <v>1</v>
      </c>
      <c r="Y9" s="145">
        <f t="shared" si="2"/>
        <v>2</v>
      </c>
      <c r="Z9" s="145">
        <v>0.5</v>
      </c>
      <c r="AA9" s="145">
        <v>1</v>
      </c>
      <c r="AB9" s="145">
        <f t="shared" si="3"/>
        <v>1.5</v>
      </c>
      <c r="AC9" s="145">
        <v>0.5</v>
      </c>
      <c r="AD9" s="145">
        <v>1</v>
      </c>
      <c r="AE9" s="145">
        <f t="shared" si="4"/>
        <v>1.5</v>
      </c>
      <c r="AF9" s="145">
        <v>0.5</v>
      </c>
      <c r="AG9" s="145">
        <v>1</v>
      </c>
      <c r="AH9" s="145">
        <f t="shared" si="5"/>
        <v>1.5</v>
      </c>
      <c r="AI9" s="145">
        <v>5</v>
      </c>
    </row>
    <row r="10" spans="1:35" s="165" customFormat="1" ht="23.25" customHeight="1">
      <c r="A10" s="145">
        <v>21</v>
      </c>
      <c r="B10" s="146" t="s">
        <v>90</v>
      </c>
      <c r="C10" s="147" t="s">
        <v>26</v>
      </c>
      <c r="D10" s="148" t="s">
        <v>91</v>
      </c>
      <c r="E10" s="149" t="s">
        <v>28</v>
      </c>
      <c r="F10" s="149">
        <v>255</v>
      </c>
      <c r="G10" s="154">
        <v>2</v>
      </c>
      <c r="H10" s="149"/>
      <c r="I10" s="149"/>
      <c r="J10" s="154">
        <f t="shared" si="0"/>
        <v>257</v>
      </c>
      <c r="K10" s="259" t="s">
        <v>453</v>
      </c>
      <c r="L10" s="151">
        <v>1120</v>
      </c>
      <c r="M10" s="145" t="s">
        <v>29</v>
      </c>
      <c r="N10" s="152">
        <v>49420</v>
      </c>
      <c r="O10" s="151">
        <v>3810100567468</v>
      </c>
      <c r="P10" s="145" t="s">
        <v>30</v>
      </c>
      <c r="Q10" s="143" t="s">
        <v>89</v>
      </c>
      <c r="R10" s="153">
        <v>39441</v>
      </c>
      <c r="S10" s="145" t="s">
        <v>38</v>
      </c>
      <c r="T10" s="145">
        <v>0.5</v>
      </c>
      <c r="U10" s="145">
        <v>1</v>
      </c>
      <c r="V10" s="145">
        <f t="shared" si="1"/>
        <v>1.5</v>
      </c>
      <c r="W10" s="145">
        <v>0.5</v>
      </c>
      <c r="X10" s="145">
        <v>1</v>
      </c>
      <c r="Y10" s="145">
        <f t="shared" si="2"/>
        <v>1.5</v>
      </c>
      <c r="Z10" s="145">
        <v>0.5</v>
      </c>
      <c r="AA10" s="145">
        <v>1</v>
      </c>
      <c r="AB10" s="145">
        <f t="shared" si="3"/>
        <v>1.5</v>
      </c>
      <c r="AC10" s="145">
        <v>0.5</v>
      </c>
      <c r="AD10" s="145">
        <v>1</v>
      </c>
      <c r="AE10" s="145">
        <f t="shared" si="4"/>
        <v>1.5</v>
      </c>
      <c r="AF10" s="145">
        <v>0.5</v>
      </c>
      <c r="AG10" s="145">
        <v>1</v>
      </c>
      <c r="AH10" s="145">
        <f t="shared" si="5"/>
        <v>1.5</v>
      </c>
      <c r="AI10" s="145">
        <v>6</v>
      </c>
    </row>
    <row r="11" spans="1:35" ht="23.25" customHeight="1">
      <c r="A11" s="145">
        <v>77</v>
      </c>
      <c r="B11" s="146" t="s">
        <v>223</v>
      </c>
      <c r="C11" s="147" t="s">
        <v>26</v>
      </c>
      <c r="D11" s="148" t="s">
        <v>224</v>
      </c>
      <c r="E11" s="149" t="s">
        <v>28</v>
      </c>
      <c r="F11" s="149">
        <v>252</v>
      </c>
      <c r="G11" s="154">
        <v>5</v>
      </c>
      <c r="H11" s="149"/>
      <c r="I11" s="149"/>
      <c r="J11" s="154">
        <f t="shared" si="0"/>
        <v>257</v>
      </c>
      <c r="K11" s="259" t="s">
        <v>453</v>
      </c>
      <c r="L11" s="151">
        <v>1136</v>
      </c>
      <c r="M11" s="145" t="s">
        <v>81</v>
      </c>
      <c r="N11" s="152">
        <v>56450</v>
      </c>
      <c r="O11" s="151">
        <v>3930800244253</v>
      </c>
      <c r="P11" s="145" t="s">
        <v>30</v>
      </c>
      <c r="Q11" s="143" t="s">
        <v>218</v>
      </c>
      <c r="R11" s="153">
        <v>39092</v>
      </c>
      <c r="S11" s="145" t="s">
        <v>43</v>
      </c>
      <c r="T11" s="145">
        <v>1</v>
      </c>
      <c r="U11" s="145">
        <v>1</v>
      </c>
      <c r="V11" s="145">
        <f t="shared" si="1"/>
        <v>2</v>
      </c>
      <c r="W11" s="145">
        <v>0.5</v>
      </c>
      <c r="X11" s="145">
        <v>1</v>
      </c>
      <c r="Y11" s="145">
        <f t="shared" si="2"/>
        <v>1.5</v>
      </c>
      <c r="Z11" s="145">
        <v>1</v>
      </c>
      <c r="AA11" s="145">
        <v>1</v>
      </c>
      <c r="AB11" s="145">
        <f t="shared" si="3"/>
        <v>2</v>
      </c>
      <c r="AC11" s="145">
        <v>0.5</v>
      </c>
      <c r="AD11" s="145">
        <v>1</v>
      </c>
      <c r="AE11" s="145">
        <f t="shared" si="4"/>
        <v>1.5</v>
      </c>
      <c r="AF11" s="145">
        <v>0.5</v>
      </c>
      <c r="AG11" s="145">
        <v>1</v>
      </c>
      <c r="AH11" s="145">
        <f t="shared" si="5"/>
        <v>1.5</v>
      </c>
      <c r="AI11" s="145">
        <v>7</v>
      </c>
    </row>
    <row r="12" spans="1:35" s="165" customFormat="1" ht="23.25" customHeight="1">
      <c r="A12" s="145">
        <v>78</v>
      </c>
      <c r="B12" s="146" t="s">
        <v>225</v>
      </c>
      <c r="C12" s="147" t="s">
        <v>26</v>
      </c>
      <c r="D12" s="148" t="s">
        <v>226</v>
      </c>
      <c r="E12" s="149" t="s">
        <v>28</v>
      </c>
      <c r="F12" s="149">
        <v>250</v>
      </c>
      <c r="G12" s="154">
        <v>7</v>
      </c>
      <c r="H12" s="149"/>
      <c r="I12" s="149"/>
      <c r="J12" s="154">
        <f t="shared" si="0"/>
        <v>257</v>
      </c>
      <c r="K12" s="259" t="s">
        <v>453</v>
      </c>
      <c r="L12" s="151">
        <v>1158</v>
      </c>
      <c r="M12" s="145" t="s">
        <v>29</v>
      </c>
      <c r="N12" s="152">
        <v>43080</v>
      </c>
      <c r="O12" s="151">
        <v>3839900213227</v>
      </c>
      <c r="P12" s="145" t="s">
        <v>30</v>
      </c>
      <c r="Q12" s="143" t="s">
        <v>218</v>
      </c>
      <c r="R12" s="153">
        <v>40956</v>
      </c>
      <c r="S12" s="145" t="s">
        <v>53</v>
      </c>
      <c r="T12" s="145">
        <v>0.5</v>
      </c>
      <c r="U12" s="145">
        <v>1</v>
      </c>
      <c r="V12" s="145">
        <f t="shared" si="1"/>
        <v>1.5</v>
      </c>
      <c r="W12" s="145">
        <v>0.5</v>
      </c>
      <c r="X12" s="145">
        <v>1</v>
      </c>
      <c r="Y12" s="145">
        <f t="shared" si="2"/>
        <v>1.5</v>
      </c>
      <c r="Z12" s="145">
        <v>0.5</v>
      </c>
      <c r="AA12" s="145">
        <v>1</v>
      </c>
      <c r="AB12" s="145">
        <f t="shared" si="3"/>
        <v>1.5</v>
      </c>
      <c r="AC12" s="145">
        <v>0.5</v>
      </c>
      <c r="AD12" s="145">
        <v>1</v>
      </c>
      <c r="AE12" s="145">
        <f t="shared" si="4"/>
        <v>1.5</v>
      </c>
      <c r="AF12" s="145">
        <v>0.5</v>
      </c>
      <c r="AG12" s="145">
        <v>1</v>
      </c>
      <c r="AH12" s="145">
        <f t="shared" si="5"/>
        <v>1.5</v>
      </c>
      <c r="AI12" s="145">
        <v>8</v>
      </c>
    </row>
    <row r="13" spans="1:35" s="165" customFormat="1" ht="23.25" customHeight="1">
      <c r="A13" s="145">
        <v>2</v>
      </c>
      <c r="B13" s="146" t="s">
        <v>33</v>
      </c>
      <c r="C13" s="147" t="s">
        <v>26</v>
      </c>
      <c r="D13" s="148" t="s">
        <v>34</v>
      </c>
      <c r="E13" s="149" t="s">
        <v>28</v>
      </c>
      <c r="F13" s="149">
        <v>252</v>
      </c>
      <c r="G13" s="154">
        <v>5</v>
      </c>
      <c r="H13" s="149"/>
      <c r="I13" s="149"/>
      <c r="J13" s="154">
        <f t="shared" si="0"/>
        <v>257</v>
      </c>
      <c r="K13" s="259" t="s">
        <v>453</v>
      </c>
      <c r="L13" s="151">
        <v>1166</v>
      </c>
      <c r="M13" s="145" t="s">
        <v>29</v>
      </c>
      <c r="N13" s="152">
        <v>52940</v>
      </c>
      <c r="O13" s="151">
        <v>3930200179841</v>
      </c>
      <c r="P13" s="145" t="s">
        <v>30</v>
      </c>
      <c r="Q13" s="143" t="s">
        <v>31</v>
      </c>
      <c r="R13" s="153">
        <v>40022</v>
      </c>
      <c r="S13" s="145" t="s">
        <v>35</v>
      </c>
      <c r="T13" s="145">
        <v>0.5</v>
      </c>
      <c r="U13" s="145">
        <v>1</v>
      </c>
      <c r="V13" s="145">
        <f t="shared" si="1"/>
        <v>1.5</v>
      </c>
      <c r="W13" s="145">
        <v>0.5</v>
      </c>
      <c r="X13" s="145">
        <v>1</v>
      </c>
      <c r="Y13" s="145">
        <f t="shared" si="2"/>
        <v>1.5</v>
      </c>
      <c r="Z13" s="145">
        <v>0.5</v>
      </c>
      <c r="AA13" s="145">
        <v>1</v>
      </c>
      <c r="AB13" s="145">
        <f t="shared" si="3"/>
        <v>1.5</v>
      </c>
      <c r="AC13" s="145">
        <v>1</v>
      </c>
      <c r="AD13" s="145">
        <v>1</v>
      </c>
      <c r="AE13" s="145">
        <f t="shared" si="4"/>
        <v>2</v>
      </c>
      <c r="AF13" s="145">
        <v>0.5</v>
      </c>
      <c r="AG13" s="145">
        <v>1</v>
      </c>
      <c r="AH13" s="145">
        <f t="shared" si="5"/>
        <v>1.5</v>
      </c>
      <c r="AI13" s="145">
        <v>9</v>
      </c>
    </row>
    <row r="14" spans="1:35" ht="23.25" customHeight="1">
      <c r="A14" s="145">
        <v>22</v>
      </c>
      <c r="B14" s="146" t="s">
        <v>92</v>
      </c>
      <c r="C14" s="147" t="s">
        <v>26</v>
      </c>
      <c r="D14" s="148" t="s">
        <v>93</v>
      </c>
      <c r="E14" s="149" t="s">
        <v>28</v>
      </c>
      <c r="F14" s="149">
        <v>254</v>
      </c>
      <c r="G14" s="154">
        <v>3</v>
      </c>
      <c r="H14" s="149"/>
      <c r="I14" s="149"/>
      <c r="J14" s="154">
        <f t="shared" si="0"/>
        <v>257</v>
      </c>
      <c r="K14" s="259" t="s">
        <v>453</v>
      </c>
      <c r="L14" s="151">
        <v>1183</v>
      </c>
      <c r="M14" s="145" t="s">
        <v>29</v>
      </c>
      <c r="N14" s="152">
        <v>42330</v>
      </c>
      <c r="O14" s="151">
        <v>5930300001285</v>
      </c>
      <c r="P14" s="145" t="s">
        <v>30</v>
      </c>
      <c r="Q14" s="143" t="s">
        <v>89</v>
      </c>
      <c r="R14" s="153">
        <v>38852</v>
      </c>
      <c r="S14" s="145" t="s">
        <v>94</v>
      </c>
      <c r="T14" s="145">
        <v>0.5</v>
      </c>
      <c r="U14" s="145">
        <v>1</v>
      </c>
      <c r="V14" s="145">
        <f t="shared" si="1"/>
        <v>1.5</v>
      </c>
      <c r="W14" s="145">
        <v>1</v>
      </c>
      <c r="X14" s="145">
        <v>1</v>
      </c>
      <c r="Y14" s="145">
        <f t="shared" si="2"/>
        <v>2</v>
      </c>
      <c r="Z14" s="145">
        <v>0.5</v>
      </c>
      <c r="AA14" s="145">
        <v>1</v>
      </c>
      <c r="AB14" s="145">
        <f t="shared" si="3"/>
        <v>1.5</v>
      </c>
      <c r="AC14" s="145">
        <v>0.5</v>
      </c>
      <c r="AD14" s="145">
        <v>1</v>
      </c>
      <c r="AE14" s="145">
        <f t="shared" si="4"/>
        <v>1.5</v>
      </c>
      <c r="AF14" s="145">
        <v>0.5</v>
      </c>
      <c r="AG14" s="145">
        <v>1</v>
      </c>
      <c r="AH14" s="145">
        <f t="shared" si="5"/>
        <v>1.5</v>
      </c>
      <c r="AI14" s="145">
        <v>10</v>
      </c>
    </row>
    <row r="15" spans="1:35" ht="23.25" customHeight="1">
      <c r="A15" s="145">
        <v>3</v>
      </c>
      <c r="B15" s="146" t="s">
        <v>36</v>
      </c>
      <c r="C15" s="147" t="s">
        <v>26</v>
      </c>
      <c r="D15" s="148" t="s">
        <v>37</v>
      </c>
      <c r="E15" s="149" t="s">
        <v>28</v>
      </c>
      <c r="F15" s="149"/>
      <c r="G15" s="274" t="s">
        <v>508</v>
      </c>
      <c r="H15" s="149"/>
      <c r="I15" s="149"/>
      <c r="J15" s="154">
        <f t="shared" si="0"/>
        <v>0</v>
      </c>
      <c r="K15" s="259" t="s">
        <v>453</v>
      </c>
      <c r="L15" s="151">
        <v>1196</v>
      </c>
      <c r="M15" s="145" t="s">
        <v>29</v>
      </c>
      <c r="N15" s="152">
        <v>52060</v>
      </c>
      <c r="O15" s="151">
        <v>3930600754771</v>
      </c>
      <c r="P15" s="145" t="s">
        <v>30</v>
      </c>
      <c r="Q15" s="143" t="s">
        <v>31</v>
      </c>
      <c r="R15" s="153">
        <v>39441</v>
      </c>
      <c r="S15" s="145" t="s">
        <v>38</v>
      </c>
      <c r="T15" s="145">
        <v>0.5</v>
      </c>
      <c r="U15" s="145">
        <v>1</v>
      </c>
      <c r="V15" s="145">
        <f t="shared" si="1"/>
        <v>1.5</v>
      </c>
      <c r="W15" s="145">
        <v>1</v>
      </c>
      <c r="X15" s="145">
        <v>1</v>
      </c>
      <c r="Y15" s="145">
        <f t="shared" si="2"/>
        <v>2</v>
      </c>
      <c r="Z15" s="145">
        <v>0.5</v>
      </c>
      <c r="AA15" s="145">
        <v>1</v>
      </c>
      <c r="AB15" s="145">
        <f t="shared" si="3"/>
        <v>1.5</v>
      </c>
      <c r="AC15" s="145">
        <v>0.5</v>
      </c>
      <c r="AD15" s="145">
        <v>1</v>
      </c>
      <c r="AE15" s="145">
        <f t="shared" si="4"/>
        <v>1.5</v>
      </c>
      <c r="AF15" s="145">
        <v>0.5</v>
      </c>
      <c r="AG15" s="145">
        <v>1</v>
      </c>
      <c r="AH15" s="145">
        <f t="shared" si="5"/>
        <v>1.5</v>
      </c>
      <c r="AI15" s="145">
        <v>11</v>
      </c>
    </row>
    <row r="16" spans="1:35" ht="23.25" customHeight="1">
      <c r="A16" s="155">
        <v>79</v>
      </c>
      <c r="B16" s="156" t="s">
        <v>227</v>
      </c>
      <c r="C16" s="147" t="s">
        <v>26</v>
      </c>
      <c r="D16" s="157" t="s">
        <v>228</v>
      </c>
      <c r="E16" s="149" t="s">
        <v>28</v>
      </c>
      <c r="F16" s="158">
        <v>276</v>
      </c>
      <c r="G16" s="159">
        <v>4</v>
      </c>
      <c r="H16" s="158"/>
      <c r="I16" s="158"/>
      <c r="J16" s="159">
        <f t="shared" si="0"/>
        <v>280</v>
      </c>
      <c r="K16" s="259" t="s">
        <v>454</v>
      </c>
      <c r="L16" s="160">
        <v>1224</v>
      </c>
      <c r="M16" s="155"/>
      <c r="N16" s="161"/>
      <c r="O16" s="162"/>
      <c r="P16" s="155" t="s">
        <v>44</v>
      </c>
      <c r="Q16" s="163" t="s">
        <v>218</v>
      </c>
      <c r="R16" s="164"/>
      <c r="S16" s="155"/>
      <c r="T16" s="162"/>
      <c r="U16" s="162"/>
      <c r="V16" s="155"/>
      <c r="W16" s="162"/>
      <c r="X16" s="162"/>
      <c r="Y16" s="155"/>
      <c r="Z16" s="162"/>
      <c r="AA16" s="162"/>
      <c r="AB16" s="155"/>
      <c r="AC16" s="162"/>
      <c r="AD16" s="162"/>
      <c r="AE16" s="155"/>
      <c r="AF16" s="162"/>
      <c r="AG16" s="162"/>
      <c r="AH16" s="155"/>
      <c r="AI16" s="155">
        <v>12</v>
      </c>
    </row>
    <row r="17" spans="1:39" ht="23.25" customHeight="1">
      <c r="A17" s="145">
        <v>80</v>
      </c>
      <c r="B17" s="146" t="s">
        <v>229</v>
      </c>
      <c r="C17" s="147" t="s">
        <v>26</v>
      </c>
      <c r="D17" s="148" t="s">
        <v>230</v>
      </c>
      <c r="E17" s="149" t="s">
        <v>28</v>
      </c>
      <c r="F17" s="149">
        <v>279</v>
      </c>
      <c r="G17" s="154">
        <v>3</v>
      </c>
      <c r="H17" s="149"/>
      <c r="I17" s="149"/>
      <c r="J17" s="154">
        <f t="shared" si="0"/>
        <v>282</v>
      </c>
      <c r="K17" s="259" t="s">
        <v>454</v>
      </c>
      <c r="L17" s="151">
        <v>1240</v>
      </c>
      <c r="M17" s="145" t="s">
        <v>29</v>
      </c>
      <c r="N17" s="152">
        <v>40100</v>
      </c>
      <c r="O17" s="151">
        <v>3939900278051</v>
      </c>
      <c r="P17" s="145" t="s">
        <v>30</v>
      </c>
      <c r="Q17" s="143" t="s">
        <v>218</v>
      </c>
      <c r="R17" s="153">
        <v>37910</v>
      </c>
      <c r="S17" s="145" t="s">
        <v>86</v>
      </c>
      <c r="T17" s="145">
        <v>0.5</v>
      </c>
      <c r="U17" s="145">
        <v>1</v>
      </c>
      <c r="V17" s="145">
        <f t="shared" ref="V17:V23" si="6">T17+U17</f>
        <v>1.5</v>
      </c>
      <c r="W17" s="145">
        <v>0.5</v>
      </c>
      <c r="X17" s="145">
        <v>1</v>
      </c>
      <c r="Y17" s="145">
        <f t="shared" ref="Y17:Y23" si="7">W17+X17</f>
        <v>1.5</v>
      </c>
      <c r="Z17" s="145">
        <v>1</v>
      </c>
      <c r="AA17" s="145">
        <v>1</v>
      </c>
      <c r="AB17" s="145">
        <f t="shared" ref="AB17:AB23" si="8">Z17+AA17</f>
        <v>2</v>
      </c>
      <c r="AC17" s="145">
        <v>0.5</v>
      </c>
      <c r="AD17" s="145">
        <v>1</v>
      </c>
      <c r="AE17" s="145">
        <f t="shared" ref="AE17:AE23" si="9">AC17+AD17</f>
        <v>1.5</v>
      </c>
      <c r="AF17" s="145">
        <v>0.5</v>
      </c>
      <c r="AG17" s="145">
        <v>1</v>
      </c>
      <c r="AH17" s="145">
        <f t="shared" ref="AH17:AH23" si="10">AF17+AG17</f>
        <v>1.5</v>
      </c>
      <c r="AI17" s="145">
        <v>13</v>
      </c>
    </row>
    <row r="18" spans="1:39" ht="23.25" customHeight="1">
      <c r="A18" s="145">
        <v>81</v>
      </c>
      <c r="B18" s="146" t="s">
        <v>231</v>
      </c>
      <c r="C18" s="147" t="s">
        <v>26</v>
      </c>
      <c r="D18" s="148" t="s">
        <v>232</v>
      </c>
      <c r="E18" s="149" t="s">
        <v>28</v>
      </c>
      <c r="F18" s="149">
        <v>279</v>
      </c>
      <c r="G18" s="154">
        <v>3</v>
      </c>
      <c r="H18" s="149"/>
      <c r="I18" s="149"/>
      <c r="J18" s="154">
        <f t="shared" si="0"/>
        <v>282</v>
      </c>
      <c r="K18" s="259" t="s">
        <v>454</v>
      </c>
      <c r="L18" s="151">
        <v>1248</v>
      </c>
      <c r="M18" s="145" t="s">
        <v>29</v>
      </c>
      <c r="N18" s="152">
        <v>37900</v>
      </c>
      <c r="O18" s="151">
        <v>3900100554110</v>
      </c>
      <c r="P18" s="145" t="s">
        <v>30</v>
      </c>
      <c r="Q18" s="143" t="s">
        <v>218</v>
      </c>
      <c r="R18" s="153">
        <v>41457</v>
      </c>
      <c r="S18" s="145" t="s">
        <v>233</v>
      </c>
      <c r="T18" s="145">
        <v>0.5</v>
      </c>
      <c r="U18" s="145">
        <v>1</v>
      </c>
      <c r="V18" s="145">
        <f t="shared" si="6"/>
        <v>1.5</v>
      </c>
      <c r="W18" s="145">
        <v>0.5</v>
      </c>
      <c r="X18" s="145">
        <v>1</v>
      </c>
      <c r="Y18" s="145">
        <f t="shared" si="7"/>
        <v>1.5</v>
      </c>
      <c r="Z18" s="145">
        <v>0.5</v>
      </c>
      <c r="AA18" s="145">
        <v>1.5</v>
      </c>
      <c r="AB18" s="145">
        <f t="shared" si="8"/>
        <v>2</v>
      </c>
      <c r="AC18" s="145">
        <v>0.5</v>
      </c>
      <c r="AD18" s="145">
        <v>1.5</v>
      </c>
      <c r="AE18" s="145">
        <f t="shared" si="9"/>
        <v>2</v>
      </c>
      <c r="AF18" s="145">
        <v>0.5</v>
      </c>
      <c r="AG18" s="145">
        <v>1</v>
      </c>
      <c r="AH18" s="145">
        <f t="shared" si="10"/>
        <v>1.5</v>
      </c>
      <c r="AI18" s="145">
        <v>14</v>
      </c>
    </row>
    <row r="19" spans="1:39" ht="23.25" customHeight="1">
      <c r="A19" s="145">
        <v>82</v>
      </c>
      <c r="B19" s="146" t="s">
        <v>234</v>
      </c>
      <c r="C19" s="147" t="s">
        <v>26</v>
      </c>
      <c r="D19" s="148" t="s">
        <v>235</v>
      </c>
      <c r="E19" s="149" t="s">
        <v>28</v>
      </c>
      <c r="F19" s="149">
        <v>282</v>
      </c>
      <c r="G19" s="154">
        <v>2</v>
      </c>
      <c r="H19" s="149"/>
      <c r="I19" s="149"/>
      <c r="J19" s="154">
        <f t="shared" si="0"/>
        <v>284</v>
      </c>
      <c r="K19" s="259" t="s">
        <v>454</v>
      </c>
      <c r="L19" s="151">
        <v>1258</v>
      </c>
      <c r="M19" s="145" t="s">
        <v>51</v>
      </c>
      <c r="N19" s="152">
        <v>37830</v>
      </c>
      <c r="O19" s="151">
        <v>3930100763398</v>
      </c>
      <c r="P19" s="145" t="s">
        <v>52</v>
      </c>
      <c r="Q19" s="143" t="s">
        <v>218</v>
      </c>
      <c r="R19" s="153">
        <v>41240</v>
      </c>
      <c r="S19" s="145" t="s">
        <v>160</v>
      </c>
      <c r="T19" s="145">
        <v>0.5</v>
      </c>
      <c r="U19" s="145">
        <v>1</v>
      </c>
      <c r="V19" s="145">
        <f t="shared" si="6"/>
        <v>1.5</v>
      </c>
      <c r="W19" s="145">
        <v>0.5</v>
      </c>
      <c r="X19" s="145">
        <v>1</v>
      </c>
      <c r="Y19" s="145">
        <f t="shared" si="7"/>
        <v>1.5</v>
      </c>
      <c r="Z19" s="145">
        <v>0.5</v>
      </c>
      <c r="AA19" s="145">
        <v>1</v>
      </c>
      <c r="AB19" s="145">
        <f t="shared" si="8"/>
        <v>1.5</v>
      </c>
      <c r="AC19" s="145">
        <v>0.5</v>
      </c>
      <c r="AD19" s="145">
        <v>1</v>
      </c>
      <c r="AE19" s="145">
        <f t="shared" si="9"/>
        <v>1.5</v>
      </c>
      <c r="AF19" s="145">
        <v>0.5</v>
      </c>
      <c r="AG19" s="145">
        <v>1</v>
      </c>
      <c r="AH19" s="145">
        <f t="shared" si="10"/>
        <v>1.5</v>
      </c>
      <c r="AI19" s="145">
        <v>15</v>
      </c>
    </row>
    <row r="20" spans="1:39" ht="23.25" customHeight="1">
      <c r="A20" s="145">
        <v>83</v>
      </c>
      <c r="B20" s="146" t="s">
        <v>236</v>
      </c>
      <c r="C20" s="147" t="s">
        <v>26</v>
      </c>
      <c r="D20" s="148" t="s">
        <v>237</v>
      </c>
      <c r="E20" s="149" t="s">
        <v>28</v>
      </c>
      <c r="F20" s="149">
        <v>282</v>
      </c>
      <c r="G20" s="154">
        <v>2</v>
      </c>
      <c r="H20" s="149"/>
      <c r="I20" s="149"/>
      <c r="J20" s="154">
        <f t="shared" si="0"/>
        <v>284</v>
      </c>
      <c r="K20" s="259" t="s">
        <v>454</v>
      </c>
      <c r="L20" s="151">
        <v>1274</v>
      </c>
      <c r="M20" s="145" t="s">
        <v>29</v>
      </c>
      <c r="N20" s="152">
        <v>53080</v>
      </c>
      <c r="O20" s="151">
        <v>5930300003156</v>
      </c>
      <c r="P20" s="145" t="s">
        <v>30</v>
      </c>
      <c r="Q20" s="143" t="s">
        <v>218</v>
      </c>
      <c r="R20" s="153">
        <v>41240</v>
      </c>
      <c r="S20" s="145" t="s">
        <v>160</v>
      </c>
      <c r="T20" s="145">
        <v>0.5</v>
      </c>
      <c r="U20" s="145">
        <v>1</v>
      </c>
      <c r="V20" s="145">
        <f t="shared" si="6"/>
        <v>1.5</v>
      </c>
      <c r="W20" s="145">
        <v>0.5</v>
      </c>
      <c r="X20" s="145">
        <v>1</v>
      </c>
      <c r="Y20" s="145">
        <f t="shared" si="7"/>
        <v>1.5</v>
      </c>
      <c r="Z20" s="145">
        <v>0.5</v>
      </c>
      <c r="AA20" s="145">
        <v>1</v>
      </c>
      <c r="AB20" s="145">
        <f t="shared" si="8"/>
        <v>1.5</v>
      </c>
      <c r="AC20" s="145">
        <v>1</v>
      </c>
      <c r="AD20" s="145">
        <v>1</v>
      </c>
      <c r="AE20" s="145">
        <f t="shared" si="9"/>
        <v>2</v>
      </c>
      <c r="AF20" s="145">
        <v>0.5</v>
      </c>
      <c r="AG20" s="145">
        <v>1</v>
      </c>
      <c r="AH20" s="145">
        <f t="shared" si="10"/>
        <v>1.5</v>
      </c>
      <c r="AI20" s="145">
        <v>16</v>
      </c>
    </row>
    <row r="21" spans="1:39" ht="23.25" customHeight="1">
      <c r="A21" s="145">
        <v>84</v>
      </c>
      <c r="B21" s="146" t="s">
        <v>238</v>
      </c>
      <c r="C21" s="147" t="s">
        <v>26</v>
      </c>
      <c r="D21" s="148" t="s">
        <v>239</v>
      </c>
      <c r="E21" s="149" t="s">
        <v>28</v>
      </c>
      <c r="F21" s="149">
        <v>282</v>
      </c>
      <c r="G21" s="154">
        <v>2</v>
      </c>
      <c r="H21" s="149"/>
      <c r="I21" s="149"/>
      <c r="J21" s="154">
        <f t="shared" si="0"/>
        <v>284</v>
      </c>
      <c r="K21" s="259" t="s">
        <v>454</v>
      </c>
      <c r="L21" s="151">
        <v>1288</v>
      </c>
      <c r="M21" s="145" t="s">
        <v>51</v>
      </c>
      <c r="N21" s="152">
        <v>35640</v>
      </c>
      <c r="O21" s="151">
        <v>3930800036073</v>
      </c>
      <c r="P21" s="145" t="s">
        <v>52</v>
      </c>
      <c r="Q21" s="143" t="s">
        <v>218</v>
      </c>
      <c r="R21" s="153">
        <v>40956</v>
      </c>
      <c r="S21" s="145" t="s">
        <v>53</v>
      </c>
      <c r="T21" s="145">
        <v>0.5</v>
      </c>
      <c r="U21" s="145">
        <v>1</v>
      </c>
      <c r="V21" s="145">
        <f t="shared" si="6"/>
        <v>1.5</v>
      </c>
      <c r="W21" s="145">
        <v>0.5</v>
      </c>
      <c r="X21" s="145">
        <v>1</v>
      </c>
      <c r="Y21" s="145">
        <f t="shared" si="7"/>
        <v>1.5</v>
      </c>
      <c r="Z21" s="145">
        <v>0.5</v>
      </c>
      <c r="AA21" s="145">
        <v>1</v>
      </c>
      <c r="AB21" s="145">
        <f t="shared" si="8"/>
        <v>1.5</v>
      </c>
      <c r="AC21" s="145">
        <v>0.5</v>
      </c>
      <c r="AD21" s="145">
        <v>1</v>
      </c>
      <c r="AE21" s="145">
        <f t="shared" si="9"/>
        <v>1.5</v>
      </c>
      <c r="AF21" s="145">
        <v>0.5</v>
      </c>
      <c r="AG21" s="145">
        <v>1</v>
      </c>
      <c r="AH21" s="145">
        <f t="shared" si="10"/>
        <v>1.5</v>
      </c>
      <c r="AI21" s="145">
        <v>17</v>
      </c>
    </row>
    <row r="22" spans="1:39" ht="23.25" customHeight="1">
      <c r="A22" s="145">
        <v>4</v>
      </c>
      <c r="B22" s="146" t="s">
        <v>39</v>
      </c>
      <c r="C22" s="147" t="s">
        <v>26</v>
      </c>
      <c r="D22" s="148" t="s">
        <v>40</v>
      </c>
      <c r="E22" s="149" t="s">
        <v>28</v>
      </c>
      <c r="F22" s="149">
        <v>282</v>
      </c>
      <c r="G22" s="154">
        <v>2</v>
      </c>
      <c r="H22" s="149"/>
      <c r="I22" s="149"/>
      <c r="J22" s="154">
        <f t="shared" si="0"/>
        <v>284</v>
      </c>
      <c r="K22" s="259" t="s">
        <v>454</v>
      </c>
      <c r="L22" s="151">
        <v>1295</v>
      </c>
      <c r="M22" s="145" t="s">
        <v>29</v>
      </c>
      <c r="N22" s="152">
        <v>52940</v>
      </c>
      <c r="O22" s="151">
        <v>3930300314121</v>
      </c>
      <c r="P22" s="145" t="s">
        <v>30</v>
      </c>
      <c r="Q22" s="143" t="s">
        <v>31</v>
      </c>
      <c r="R22" s="153">
        <v>39441</v>
      </c>
      <c r="S22" s="145" t="s">
        <v>38</v>
      </c>
      <c r="T22" s="145">
        <v>1</v>
      </c>
      <c r="U22" s="145">
        <v>1</v>
      </c>
      <c r="V22" s="145">
        <f t="shared" si="6"/>
        <v>2</v>
      </c>
      <c r="W22" s="145">
        <v>0.5</v>
      </c>
      <c r="X22" s="145">
        <v>1</v>
      </c>
      <c r="Y22" s="145">
        <f t="shared" si="7"/>
        <v>1.5</v>
      </c>
      <c r="Z22" s="145">
        <v>0.5</v>
      </c>
      <c r="AA22" s="145">
        <v>1</v>
      </c>
      <c r="AB22" s="145">
        <f t="shared" si="8"/>
        <v>1.5</v>
      </c>
      <c r="AC22" s="145">
        <v>0.5</v>
      </c>
      <c r="AD22" s="145">
        <v>1</v>
      </c>
      <c r="AE22" s="145">
        <f t="shared" si="9"/>
        <v>1.5</v>
      </c>
      <c r="AF22" s="145">
        <v>0.5</v>
      </c>
      <c r="AG22" s="145">
        <v>1</v>
      </c>
      <c r="AH22" s="145">
        <f t="shared" si="10"/>
        <v>1.5</v>
      </c>
      <c r="AI22" s="145">
        <v>18</v>
      </c>
    </row>
    <row r="23" spans="1:39" ht="23.25" customHeight="1">
      <c r="A23" s="145">
        <v>23</v>
      </c>
      <c r="B23" s="146" t="s">
        <v>95</v>
      </c>
      <c r="C23" s="147" t="s">
        <v>26</v>
      </c>
      <c r="D23" s="148" t="s">
        <v>96</v>
      </c>
      <c r="E23" s="149" t="s">
        <v>28</v>
      </c>
      <c r="F23" s="149">
        <v>285</v>
      </c>
      <c r="G23" s="154">
        <v>1</v>
      </c>
      <c r="H23" s="149"/>
      <c r="I23" s="149"/>
      <c r="J23" s="154">
        <f t="shared" si="0"/>
        <v>286</v>
      </c>
      <c r="K23" s="259" t="s">
        <v>454</v>
      </c>
      <c r="L23" s="151">
        <v>1443</v>
      </c>
      <c r="M23" s="145" t="s">
        <v>29</v>
      </c>
      <c r="N23" s="152">
        <v>47660</v>
      </c>
      <c r="O23" s="151">
        <v>3930600191211</v>
      </c>
      <c r="P23" s="145" t="s">
        <v>30</v>
      </c>
      <c r="Q23" s="143" t="s">
        <v>89</v>
      </c>
      <c r="R23" s="153">
        <v>40177</v>
      </c>
      <c r="S23" s="145" t="s">
        <v>62</v>
      </c>
      <c r="T23" s="145">
        <v>1</v>
      </c>
      <c r="U23" s="145">
        <v>1</v>
      </c>
      <c r="V23" s="145">
        <f t="shared" si="6"/>
        <v>2</v>
      </c>
      <c r="W23" s="145">
        <v>0.5</v>
      </c>
      <c r="X23" s="145">
        <v>1</v>
      </c>
      <c r="Y23" s="145">
        <f t="shared" si="7"/>
        <v>1.5</v>
      </c>
      <c r="Z23" s="145">
        <v>0.5</v>
      </c>
      <c r="AA23" s="145">
        <v>1</v>
      </c>
      <c r="AB23" s="145">
        <f t="shared" si="8"/>
        <v>1.5</v>
      </c>
      <c r="AC23" s="145">
        <v>0.5</v>
      </c>
      <c r="AD23" s="145">
        <v>1</v>
      </c>
      <c r="AE23" s="145">
        <f t="shared" si="9"/>
        <v>1.5</v>
      </c>
      <c r="AF23" s="145">
        <v>1</v>
      </c>
      <c r="AG23" s="145">
        <v>1</v>
      </c>
      <c r="AH23" s="145">
        <f t="shared" si="10"/>
        <v>2</v>
      </c>
      <c r="AI23" s="145">
        <v>19</v>
      </c>
    </row>
    <row r="24" spans="1:39" s="84" customFormat="1" ht="23.25" customHeight="1">
      <c r="A24" s="155">
        <v>85</v>
      </c>
      <c r="B24" s="156" t="s">
        <v>240</v>
      </c>
      <c r="C24" s="147" t="s">
        <v>26</v>
      </c>
      <c r="D24" s="157" t="s">
        <v>241</v>
      </c>
      <c r="E24" s="149" t="s">
        <v>28</v>
      </c>
      <c r="F24" s="158">
        <v>276</v>
      </c>
      <c r="G24" s="159">
        <v>4</v>
      </c>
      <c r="H24" s="158"/>
      <c r="I24" s="158"/>
      <c r="J24" s="159">
        <f t="shared" si="0"/>
        <v>280</v>
      </c>
      <c r="K24" s="259" t="s">
        <v>454</v>
      </c>
      <c r="L24" s="160">
        <v>1464</v>
      </c>
      <c r="M24" s="155"/>
      <c r="N24" s="161"/>
      <c r="O24" s="162"/>
      <c r="P24" s="155" t="s">
        <v>44</v>
      </c>
      <c r="Q24" s="163" t="s">
        <v>218</v>
      </c>
      <c r="R24" s="164"/>
      <c r="S24" s="155"/>
      <c r="T24" s="162"/>
      <c r="U24" s="162"/>
      <c r="V24" s="155"/>
      <c r="W24" s="162"/>
      <c r="X24" s="162"/>
      <c r="Y24" s="155"/>
      <c r="Z24" s="162"/>
      <c r="AA24" s="162"/>
      <c r="AB24" s="155"/>
      <c r="AC24" s="162"/>
      <c r="AD24" s="162"/>
      <c r="AE24" s="155"/>
      <c r="AF24" s="162"/>
      <c r="AG24" s="162"/>
      <c r="AH24" s="155"/>
      <c r="AI24" s="155">
        <v>20</v>
      </c>
      <c r="AJ24" s="3"/>
      <c r="AK24" s="3"/>
      <c r="AL24" s="3"/>
      <c r="AM24" s="3"/>
    </row>
    <row r="25" spans="1:39" s="84" customFormat="1" ht="23.25" customHeight="1">
      <c r="A25" s="145">
        <v>86</v>
      </c>
      <c r="B25" s="146" t="s">
        <v>242</v>
      </c>
      <c r="C25" s="147" t="s">
        <v>26</v>
      </c>
      <c r="D25" s="148" t="s">
        <v>243</v>
      </c>
      <c r="E25" s="149" t="s">
        <v>28</v>
      </c>
      <c r="F25" s="149">
        <v>279</v>
      </c>
      <c r="G25" s="154">
        <v>3</v>
      </c>
      <c r="H25" s="149"/>
      <c r="I25" s="149"/>
      <c r="J25" s="154">
        <f t="shared" si="0"/>
        <v>282</v>
      </c>
      <c r="K25" s="259" t="s">
        <v>454</v>
      </c>
      <c r="L25" s="151">
        <v>1475</v>
      </c>
      <c r="M25" s="145" t="s">
        <v>29</v>
      </c>
      <c r="N25" s="152">
        <v>43080</v>
      </c>
      <c r="O25" s="151">
        <v>5801690001864</v>
      </c>
      <c r="P25" s="145" t="s">
        <v>30</v>
      </c>
      <c r="Q25" s="143" t="s">
        <v>218</v>
      </c>
      <c r="R25" s="153">
        <v>40849</v>
      </c>
      <c r="S25" s="145" t="s">
        <v>32</v>
      </c>
      <c r="T25" s="145">
        <v>0.5</v>
      </c>
      <c r="U25" s="145">
        <v>1</v>
      </c>
      <c r="V25" s="145">
        <f>T25+U25</f>
        <v>1.5</v>
      </c>
      <c r="W25" s="145">
        <v>0.5</v>
      </c>
      <c r="X25" s="145">
        <v>1</v>
      </c>
      <c r="Y25" s="145">
        <f>W25+X25</f>
        <v>1.5</v>
      </c>
      <c r="Z25" s="145">
        <v>0.5</v>
      </c>
      <c r="AA25" s="145">
        <v>1</v>
      </c>
      <c r="AB25" s="145">
        <f>Z25+AA25</f>
        <v>1.5</v>
      </c>
      <c r="AC25" s="145">
        <v>0.5</v>
      </c>
      <c r="AD25" s="145">
        <v>1</v>
      </c>
      <c r="AE25" s="145">
        <f>AC25+AD25</f>
        <v>1.5</v>
      </c>
      <c r="AF25" s="145">
        <v>0.5</v>
      </c>
      <c r="AG25" s="145">
        <v>1</v>
      </c>
      <c r="AH25" s="145">
        <f>AF25+AG25</f>
        <v>1.5</v>
      </c>
      <c r="AI25" s="145">
        <v>21</v>
      </c>
      <c r="AJ25" s="3"/>
      <c r="AK25" s="3"/>
      <c r="AL25" s="3"/>
      <c r="AM25" s="3"/>
    </row>
    <row r="26" spans="1:39" s="84" customFormat="1" ht="23.25" customHeight="1">
      <c r="A26" s="145">
        <v>5</v>
      </c>
      <c r="B26" s="146" t="s">
        <v>41</v>
      </c>
      <c r="C26" s="147" t="s">
        <v>26</v>
      </c>
      <c r="D26" s="148" t="s">
        <v>42</v>
      </c>
      <c r="E26" s="149" t="s">
        <v>28</v>
      </c>
      <c r="F26" s="149"/>
      <c r="G26" s="274" t="s">
        <v>508</v>
      </c>
      <c r="H26" s="149"/>
      <c r="I26" s="149"/>
      <c r="J26" s="154">
        <f t="shared" si="0"/>
        <v>0</v>
      </c>
      <c r="K26" s="259" t="s">
        <v>454</v>
      </c>
      <c r="L26" s="151">
        <v>1485</v>
      </c>
      <c r="M26" s="145" t="s">
        <v>29</v>
      </c>
      <c r="N26" s="152">
        <v>44560</v>
      </c>
      <c r="O26" s="151">
        <v>3930100855781</v>
      </c>
      <c r="P26" s="145" t="s">
        <v>30</v>
      </c>
      <c r="Q26" s="143" t="s">
        <v>31</v>
      </c>
      <c r="R26" s="153">
        <v>39092</v>
      </c>
      <c r="S26" s="145" t="s">
        <v>43</v>
      </c>
      <c r="T26" s="145">
        <v>0.5</v>
      </c>
      <c r="U26" s="145">
        <v>1</v>
      </c>
      <c r="V26" s="145">
        <f>T26+U26</f>
        <v>1.5</v>
      </c>
      <c r="W26" s="145">
        <v>1</v>
      </c>
      <c r="X26" s="145">
        <v>1</v>
      </c>
      <c r="Y26" s="145">
        <f>W26+X26</f>
        <v>2</v>
      </c>
      <c r="Z26" s="145">
        <v>0.5</v>
      </c>
      <c r="AA26" s="145">
        <v>1</v>
      </c>
      <c r="AB26" s="145">
        <f>Z26+AA26</f>
        <v>1.5</v>
      </c>
      <c r="AC26" s="145">
        <v>0.5</v>
      </c>
      <c r="AD26" s="145">
        <v>1</v>
      </c>
      <c r="AE26" s="145">
        <f>AC26+AD26</f>
        <v>1.5</v>
      </c>
      <c r="AF26" s="145">
        <v>0.5</v>
      </c>
      <c r="AG26" s="145">
        <v>1</v>
      </c>
      <c r="AH26" s="145">
        <f>AF26+AG26</f>
        <v>1.5</v>
      </c>
      <c r="AI26" s="145">
        <v>22</v>
      </c>
      <c r="AJ26" s="3"/>
      <c r="AK26" s="3"/>
      <c r="AL26" s="3"/>
      <c r="AM26" s="3"/>
    </row>
    <row r="27" spans="1:39" s="84" customFormat="1" ht="23.25" customHeight="1">
      <c r="A27" s="145">
        <v>87</v>
      </c>
      <c r="B27" s="146" t="s">
        <v>244</v>
      </c>
      <c r="C27" s="147" t="s">
        <v>26</v>
      </c>
      <c r="D27" s="148" t="s">
        <v>245</v>
      </c>
      <c r="E27" s="149" t="s">
        <v>28</v>
      </c>
      <c r="F27" s="149">
        <v>279</v>
      </c>
      <c r="G27" s="154">
        <v>3</v>
      </c>
      <c r="H27" s="149"/>
      <c r="I27" s="149"/>
      <c r="J27" s="154">
        <f t="shared" si="0"/>
        <v>282</v>
      </c>
      <c r="K27" s="259" t="s">
        <v>454</v>
      </c>
      <c r="L27" s="151">
        <v>1506</v>
      </c>
      <c r="M27" s="145" t="s">
        <v>29</v>
      </c>
      <c r="N27" s="152">
        <v>31870</v>
      </c>
      <c r="O27" s="151">
        <v>3940740118728</v>
      </c>
      <c r="P27" s="145" t="s">
        <v>30</v>
      </c>
      <c r="Q27" s="143" t="s">
        <v>218</v>
      </c>
      <c r="R27" s="153">
        <v>41541</v>
      </c>
      <c r="S27" s="145" t="s">
        <v>246</v>
      </c>
      <c r="T27" s="145">
        <v>0.5</v>
      </c>
      <c r="U27" s="145">
        <v>1</v>
      </c>
      <c r="V27" s="145">
        <f>T27+U27</f>
        <v>1.5</v>
      </c>
      <c r="W27" s="145">
        <v>0.5</v>
      </c>
      <c r="X27" s="145">
        <v>1</v>
      </c>
      <c r="Y27" s="145">
        <f>W27+X27</f>
        <v>1.5</v>
      </c>
      <c r="Z27" s="145">
        <v>0.5</v>
      </c>
      <c r="AA27" s="145">
        <v>1</v>
      </c>
      <c r="AB27" s="145">
        <f>Z27+AA27</f>
        <v>1.5</v>
      </c>
      <c r="AC27" s="145">
        <v>1</v>
      </c>
      <c r="AD27" s="145">
        <v>1</v>
      </c>
      <c r="AE27" s="145">
        <f>AC27+AD27</f>
        <v>2</v>
      </c>
      <c r="AF27" s="145">
        <v>0.5</v>
      </c>
      <c r="AG27" s="145">
        <v>1</v>
      </c>
      <c r="AH27" s="145">
        <f>AF27+AG27</f>
        <v>1.5</v>
      </c>
      <c r="AI27" s="145">
        <v>23</v>
      </c>
      <c r="AJ27" s="3"/>
      <c r="AK27" s="3"/>
      <c r="AL27" s="3"/>
      <c r="AM27" s="3"/>
    </row>
    <row r="28" spans="1:39" s="84" customFormat="1" ht="23.25" customHeight="1">
      <c r="A28" s="145">
        <v>24</v>
      </c>
      <c r="B28" s="146" t="s">
        <v>97</v>
      </c>
      <c r="C28" s="147" t="s">
        <v>26</v>
      </c>
      <c r="D28" s="148" t="s">
        <v>98</v>
      </c>
      <c r="E28" s="149" t="s">
        <v>28</v>
      </c>
      <c r="F28" s="149">
        <v>251</v>
      </c>
      <c r="G28" s="154">
        <v>6</v>
      </c>
      <c r="H28" s="149"/>
      <c r="I28" s="149"/>
      <c r="J28" s="154">
        <f t="shared" si="0"/>
        <v>257</v>
      </c>
      <c r="K28" s="259" t="s">
        <v>453</v>
      </c>
      <c r="L28" s="151">
        <v>1520</v>
      </c>
      <c r="M28" s="145" t="s">
        <v>81</v>
      </c>
      <c r="N28" s="152">
        <v>58260</v>
      </c>
      <c r="O28" s="151">
        <v>3930500799080</v>
      </c>
      <c r="P28" s="145" t="s">
        <v>30</v>
      </c>
      <c r="Q28" s="143" t="s">
        <v>89</v>
      </c>
      <c r="R28" s="153">
        <v>38238</v>
      </c>
      <c r="S28" s="145" t="s">
        <v>99</v>
      </c>
      <c r="T28" s="145">
        <v>0.5</v>
      </c>
      <c r="U28" s="145">
        <v>1</v>
      </c>
      <c r="V28" s="145">
        <f>T28+U28</f>
        <v>1.5</v>
      </c>
      <c r="W28" s="145">
        <v>0.5</v>
      </c>
      <c r="X28" s="145">
        <v>1</v>
      </c>
      <c r="Y28" s="145">
        <f>W28+X28</f>
        <v>1.5</v>
      </c>
      <c r="Z28" s="145">
        <v>0.5</v>
      </c>
      <c r="AA28" s="145">
        <v>1</v>
      </c>
      <c r="AB28" s="145">
        <f>Z28+AA28</f>
        <v>1.5</v>
      </c>
      <c r="AC28" s="145">
        <v>1</v>
      </c>
      <c r="AD28" s="145">
        <v>1</v>
      </c>
      <c r="AE28" s="145">
        <f>AC28+AD28</f>
        <v>2</v>
      </c>
      <c r="AF28" s="145">
        <v>0.5</v>
      </c>
      <c r="AG28" s="145">
        <v>1</v>
      </c>
      <c r="AH28" s="145">
        <f>AF28+AG28</f>
        <v>1.5</v>
      </c>
      <c r="AI28" s="145">
        <v>24</v>
      </c>
      <c r="AJ28" s="3"/>
      <c r="AK28" s="3"/>
      <c r="AL28" s="3"/>
      <c r="AM28" s="3"/>
    </row>
    <row r="29" spans="1:39" s="84" customFormat="1" ht="23.25" customHeight="1">
      <c r="A29" s="145">
        <v>88</v>
      </c>
      <c r="B29" s="146" t="s">
        <v>247</v>
      </c>
      <c r="C29" s="147" t="s">
        <v>26</v>
      </c>
      <c r="D29" s="148" t="s">
        <v>248</v>
      </c>
      <c r="E29" s="149" t="s">
        <v>28</v>
      </c>
      <c r="F29" s="149">
        <v>257</v>
      </c>
      <c r="G29" s="154">
        <v>1</v>
      </c>
      <c r="H29" s="149"/>
      <c r="I29" s="149"/>
      <c r="J29" s="154">
        <f t="shared" si="0"/>
        <v>258</v>
      </c>
      <c r="K29" s="259" t="s">
        <v>453</v>
      </c>
      <c r="L29" s="151">
        <v>1527</v>
      </c>
      <c r="M29" s="145" t="s">
        <v>29</v>
      </c>
      <c r="N29" s="152">
        <v>43800</v>
      </c>
      <c r="O29" s="151">
        <v>3939900031977</v>
      </c>
      <c r="P29" s="145" t="s">
        <v>30</v>
      </c>
      <c r="Q29" s="143" t="s">
        <v>218</v>
      </c>
      <c r="R29" s="153">
        <v>38626</v>
      </c>
      <c r="S29" s="145" t="s">
        <v>72</v>
      </c>
      <c r="T29" s="145">
        <v>0.5</v>
      </c>
      <c r="U29" s="145">
        <v>1</v>
      </c>
      <c r="V29" s="145">
        <f>T29+U29</f>
        <v>1.5</v>
      </c>
      <c r="W29" s="145">
        <v>0.5</v>
      </c>
      <c r="X29" s="145">
        <v>1.5</v>
      </c>
      <c r="Y29" s="145">
        <f>W29+X29</f>
        <v>2</v>
      </c>
      <c r="Z29" s="145">
        <v>0.5</v>
      </c>
      <c r="AA29" s="145">
        <v>1</v>
      </c>
      <c r="AB29" s="145">
        <f>Z29+AA29</f>
        <v>1.5</v>
      </c>
      <c r="AC29" s="145">
        <v>0.5</v>
      </c>
      <c r="AD29" s="145">
        <v>1</v>
      </c>
      <c r="AE29" s="145">
        <f>AC29+AD29</f>
        <v>1.5</v>
      </c>
      <c r="AF29" s="145">
        <v>0.5</v>
      </c>
      <c r="AG29" s="145">
        <v>1</v>
      </c>
      <c r="AH29" s="145">
        <f>AF29+AG29</f>
        <v>1.5</v>
      </c>
      <c r="AI29" s="145">
        <v>25</v>
      </c>
      <c r="AJ29" s="3"/>
      <c r="AK29" s="3"/>
      <c r="AL29" s="3"/>
      <c r="AM29" s="3"/>
    </row>
    <row r="30" spans="1:39" s="84" customFormat="1" ht="23.25" customHeight="1">
      <c r="A30" s="155">
        <v>6</v>
      </c>
      <c r="B30" s="156" t="s">
        <v>496</v>
      </c>
      <c r="C30" s="147" t="s">
        <v>26</v>
      </c>
      <c r="D30" s="157" t="s">
        <v>45</v>
      </c>
      <c r="E30" s="149" t="s">
        <v>28</v>
      </c>
      <c r="F30" s="158">
        <v>251</v>
      </c>
      <c r="G30" s="159">
        <v>6</v>
      </c>
      <c r="H30" s="158"/>
      <c r="I30" s="158"/>
      <c r="J30" s="159">
        <f t="shared" si="0"/>
        <v>257</v>
      </c>
      <c r="K30" s="259" t="s">
        <v>453</v>
      </c>
      <c r="L30" s="160">
        <v>1544</v>
      </c>
      <c r="M30" s="155"/>
      <c r="N30" s="161"/>
      <c r="O30" s="162"/>
      <c r="P30" s="155" t="s">
        <v>44</v>
      </c>
      <c r="Q30" s="163" t="s">
        <v>31</v>
      </c>
      <c r="R30" s="164"/>
      <c r="S30" s="155"/>
      <c r="T30" s="162"/>
      <c r="U30" s="162"/>
      <c r="V30" s="155"/>
      <c r="W30" s="162"/>
      <c r="X30" s="162"/>
      <c r="Y30" s="155"/>
      <c r="Z30" s="162"/>
      <c r="AA30" s="162"/>
      <c r="AB30" s="155"/>
      <c r="AC30" s="162"/>
      <c r="AD30" s="162"/>
      <c r="AE30" s="155"/>
      <c r="AF30" s="162"/>
      <c r="AG30" s="162"/>
      <c r="AH30" s="155"/>
      <c r="AI30" s="155">
        <v>26</v>
      </c>
      <c r="AJ30" s="3"/>
      <c r="AK30" s="3"/>
      <c r="AL30" s="3"/>
      <c r="AM30" s="3"/>
    </row>
    <row r="31" spans="1:39" s="84" customFormat="1" ht="23.25" customHeight="1">
      <c r="A31" s="145">
        <v>25</v>
      </c>
      <c r="B31" s="146" t="s">
        <v>100</v>
      </c>
      <c r="C31" s="147" t="s">
        <v>26</v>
      </c>
      <c r="D31" s="148" t="s">
        <v>48</v>
      </c>
      <c r="E31" s="147" t="s">
        <v>48</v>
      </c>
      <c r="F31" s="147">
        <v>283</v>
      </c>
      <c r="G31" s="273">
        <v>4</v>
      </c>
      <c r="H31" s="147"/>
      <c r="I31" s="147"/>
      <c r="J31" s="154">
        <f t="shared" si="0"/>
        <v>287</v>
      </c>
      <c r="K31" s="259" t="s">
        <v>455</v>
      </c>
      <c r="L31" s="151">
        <v>2527</v>
      </c>
      <c r="M31" s="145" t="s">
        <v>29</v>
      </c>
      <c r="N31" s="152">
        <v>50290</v>
      </c>
      <c r="O31" s="151">
        <v>3930600156750</v>
      </c>
      <c r="P31" s="145" t="s">
        <v>30</v>
      </c>
      <c r="Q31" s="143" t="s">
        <v>89</v>
      </c>
      <c r="R31" s="153">
        <v>40653</v>
      </c>
      <c r="S31" s="145" t="s">
        <v>101</v>
      </c>
      <c r="T31" s="145">
        <v>0.5</v>
      </c>
      <c r="U31" s="145">
        <v>1</v>
      </c>
      <c r="V31" s="145">
        <f>T31+U31</f>
        <v>1.5</v>
      </c>
      <c r="W31" s="145">
        <v>1</v>
      </c>
      <c r="X31" s="145">
        <v>1</v>
      </c>
      <c r="Y31" s="145">
        <f>W31+X31</f>
        <v>2</v>
      </c>
      <c r="Z31" s="145">
        <v>0.5</v>
      </c>
      <c r="AA31" s="145">
        <v>1</v>
      </c>
      <c r="AB31" s="145">
        <f>Z31+AA31</f>
        <v>1.5</v>
      </c>
      <c r="AC31" s="145">
        <v>1</v>
      </c>
      <c r="AD31" s="145">
        <v>1</v>
      </c>
      <c r="AE31" s="145">
        <f>AC31+AD31</f>
        <v>2</v>
      </c>
      <c r="AF31" s="145">
        <v>0.5</v>
      </c>
      <c r="AG31" s="145">
        <v>1</v>
      </c>
      <c r="AH31" s="145">
        <f>AF31+AG31</f>
        <v>1.5</v>
      </c>
      <c r="AI31" s="145">
        <v>27</v>
      </c>
      <c r="AJ31" s="3"/>
      <c r="AK31" s="3"/>
      <c r="AL31" s="3"/>
      <c r="AM31" s="3"/>
    </row>
    <row r="32" spans="1:39" s="84" customFormat="1" ht="23.25" customHeight="1">
      <c r="A32" s="145">
        <v>26</v>
      </c>
      <c r="B32" s="146" t="s">
        <v>102</v>
      </c>
      <c r="C32" s="147" t="s">
        <v>26</v>
      </c>
      <c r="D32" s="148" t="s">
        <v>103</v>
      </c>
      <c r="E32" s="147" t="s">
        <v>48</v>
      </c>
      <c r="F32" s="147"/>
      <c r="G32" s="274" t="s">
        <v>508</v>
      </c>
      <c r="H32" s="147"/>
      <c r="I32" s="147"/>
      <c r="J32" s="154">
        <f t="shared" si="0"/>
        <v>0</v>
      </c>
      <c r="K32" s="259" t="s">
        <v>455</v>
      </c>
      <c r="L32" s="151">
        <v>2543</v>
      </c>
      <c r="M32" s="145" t="s">
        <v>81</v>
      </c>
      <c r="N32" s="152">
        <v>56450</v>
      </c>
      <c r="O32" s="151">
        <v>3930600025396</v>
      </c>
      <c r="P32" s="145" t="s">
        <v>30</v>
      </c>
      <c r="Q32" s="143" t="s">
        <v>89</v>
      </c>
      <c r="R32" s="153">
        <v>40653</v>
      </c>
      <c r="S32" s="145" t="s">
        <v>101</v>
      </c>
      <c r="T32" s="145">
        <v>0.5</v>
      </c>
      <c r="U32" s="145">
        <v>1</v>
      </c>
      <c r="V32" s="145">
        <f>T32+U32</f>
        <v>1.5</v>
      </c>
      <c r="W32" s="145">
        <v>0.5</v>
      </c>
      <c r="X32" s="145">
        <v>1</v>
      </c>
      <c r="Y32" s="145">
        <f>W32+X32</f>
        <v>1.5</v>
      </c>
      <c r="Z32" s="145">
        <v>1</v>
      </c>
      <c r="AA32" s="145">
        <v>1</v>
      </c>
      <c r="AB32" s="145">
        <f>Z32+AA32</f>
        <v>2</v>
      </c>
      <c r="AC32" s="145">
        <v>0.5</v>
      </c>
      <c r="AD32" s="145">
        <v>1</v>
      </c>
      <c r="AE32" s="145">
        <f>AC32+AD32</f>
        <v>1.5</v>
      </c>
      <c r="AF32" s="145">
        <v>0.5</v>
      </c>
      <c r="AG32" s="145">
        <v>1</v>
      </c>
      <c r="AH32" s="145">
        <f>AF32+AG32</f>
        <v>1.5</v>
      </c>
      <c r="AI32" s="145">
        <v>28</v>
      </c>
      <c r="AJ32" s="3"/>
      <c r="AK32" s="3"/>
      <c r="AL32" s="3"/>
      <c r="AM32" s="3"/>
    </row>
    <row r="33" spans="1:39" s="84" customFormat="1" ht="23.25" customHeight="1">
      <c r="A33" s="145">
        <v>27</v>
      </c>
      <c r="B33" s="146" t="s">
        <v>104</v>
      </c>
      <c r="C33" s="147" t="s">
        <v>26</v>
      </c>
      <c r="D33" s="148" t="s">
        <v>105</v>
      </c>
      <c r="E33" s="147" t="s">
        <v>48</v>
      </c>
      <c r="F33" s="147">
        <v>286</v>
      </c>
      <c r="G33" s="273">
        <v>2</v>
      </c>
      <c r="H33" s="147"/>
      <c r="I33" s="147"/>
      <c r="J33" s="154">
        <f t="shared" si="0"/>
        <v>288</v>
      </c>
      <c r="K33" s="259" t="s">
        <v>455</v>
      </c>
      <c r="L33" s="151">
        <v>2578</v>
      </c>
      <c r="M33" s="145" t="s">
        <v>29</v>
      </c>
      <c r="N33" s="152">
        <v>53080</v>
      </c>
      <c r="O33" s="151">
        <v>3930600423863</v>
      </c>
      <c r="P33" s="145" t="s">
        <v>30</v>
      </c>
      <c r="Q33" s="143" t="s">
        <v>89</v>
      </c>
      <c r="R33" s="153">
        <v>35341</v>
      </c>
      <c r="S33" s="145" t="s">
        <v>106</v>
      </c>
      <c r="T33" s="145">
        <v>0.5</v>
      </c>
      <c r="U33" s="145">
        <v>1</v>
      </c>
      <c r="V33" s="145">
        <f>T33+U33</f>
        <v>1.5</v>
      </c>
      <c r="W33" s="145">
        <v>0.5</v>
      </c>
      <c r="X33" s="145">
        <v>1</v>
      </c>
      <c r="Y33" s="145">
        <f>W33+X33</f>
        <v>1.5</v>
      </c>
      <c r="Z33" s="145">
        <v>0.5</v>
      </c>
      <c r="AA33" s="145">
        <v>1</v>
      </c>
      <c r="AB33" s="145">
        <f>Z33+AA33</f>
        <v>1.5</v>
      </c>
      <c r="AC33" s="145">
        <v>1</v>
      </c>
      <c r="AD33" s="145">
        <v>1</v>
      </c>
      <c r="AE33" s="145">
        <f>AC33+AD33</f>
        <v>2</v>
      </c>
      <c r="AF33" s="145">
        <v>0.5</v>
      </c>
      <c r="AG33" s="145">
        <v>1</v>
      </c>
      <c r="AH33" s="145">
        <f>AF33+AG33</f>
        <v>1.5</v>
      </c>
      <c r="AI33" s="145">
        <v>29</v>
      </c>
      <c r="AJ33" s="3"/>
      <c r="AK33" s="3"/>
      <c r="AL33" s="3"/>
      <c r="AM33" s="3"/>
    </row>
    <row r="34" spans="1:39" s="84" customFormat="1" ht="23.25" customHeight="1">
      <c r="A34" s="155">
        <v>7</v>
      </c>
      <c r="B34" s="156" t="s">
        <v>46</v>
      </c>
      <c r="C34" s="147" t="s">
        <v>26</v>
      </c>
      <c r="D34" s="157" t="s">
        <v>47</v>
      </c>
      <c r="E34" s="147" t="s">
        <v>48</v>
      </c>
      <c r="F34" s="166">
        <v>287</v>
      </c>
      <c r="G34" s="275">
        <v>2</v>
      </c>
      <c r="H34" s="166"/>
      <c r="I34" s="166"/>
      <c r="J34" s="159">
        <f t="shared" si="0"/>
        <v>289</v>
      </c>
      <c r="K34" s="259" t="s">
        <v>456</v>
      </c>
      <c r="L34" s="160">
        <v>2599</v>
      </c>
      <c r="M34" s="155"/>
      <c r="N34" s="161"/>
      <c r="O34" s="162"/>
      <c r="P34" s="155" t="s">
        <v>44</v>
      </c>
      <c r="Q34" s="163" t="s">
        <v>31</v>
      </c>
      <c r="R34" s="164"/>
      <c r="S34" s="155"/>
      <c r="T34" s="162"/>
      <c r="U34" s="162"/>
      <c r="V34" s="155"/>
      <c r="W34" s="162"/>
      <c r="X34" s="162"/>
      <c r="Y34" s="155"/>
      <c r="Z34" s="162"/>
      <c r="AA34" s="162"/>
      <c r="AB34" s="155"/>
      <c r="AC34" s="162"/>
      <c r="AD34" s="162"/>
      <c r="AE34" s="155"/>
      <c r="AF34" s="162"/>
      <c r="AG34" s="162"/>
      <c r="AH34" s="155"/>
      <c r="AI34" s="155">
        <v>30</v>
      </c>
      <c r="AJ34" s="3"/>
      <c r="AK34" s="3"/>
      <c r="AL34" s="3"/>
      <c r="AM34" s="3"/>
    </row>
    <row r="35" spans="1:39" s="167" customFormat="1" ht="23.25" customHeight="1">
      <c r="A35" s="145">
        <v>28</v>
      </c>
      <c r="B35" s="146" t="s">
        <v>107</v>
      </c>
      <c r="C35" s="147" t="s">
        <v>26</v>
      </c>
      <c r="D35" s="148" t="s">
        <v>108</v>
      </c>
      <c r="E35" s="147" t="s">
        <v>48</v>
      </c>
      <c r="F35" s="147">
        <v>288</v>
      </c>
      <c r="G35" s="273">
        <v>1</v>
      </c>
      <c r="H35" s="147"/>
      <c r="I35" s="147"/>
      <c r="J35" s="154">
        <f t="shared" si="0"/>
        <v>289</v>
      </c>
      <c r="K35" s="259" t="s">
        <v>456</v>
      </c>
      <c r="L35" s="151">
        <v>2614</v>
      </c>
      <c r="M35" s="145" t="s">
        <v>81</v>
      </c>
      <c r="N35" s="152">
        <v>56450</v>
      </c>
      <c r="O35" s="151">
        <v>3969900074901</v>
      </c>
      <c r="P35" s="145" t="s">
        <v>30</v>
      </c>
      <c r="Q35" s="143" t="s">
        <v>89</v>
      </c>
      <c r="R35" s="153">
        <v>40512</v>
      </c>
      <c r="S35" s="145" t="s">
        <v>109</v>
      </c>
      <c r="T35" s="145">
        <v>0.5</v>
      </c>
      <c r="U35" s="145">
        <v>1</v>
      </c>
      <c r="V35" s="145">
        <f>T35+U35</f>
        <v>1.5</v>
      </c>
      <c r="W35" s="145">
        <v>0.5</v>
      </c>
      <c r="X35" s="145">
        <v>1</v>
      </c>
      <c r="Y35" s="145">
        <f>W35+X35</f>
        <v>1.5</v>
      </c>
      <c r="Z35" s="145">
        <v>0.5</v>
      </c>
      <c r="AA35" s="145">
        <v>1</v>
      </c>
      <c r="AB35" s="145">
        <f>Z35+AA35</f>
        <v>1.5</v>
      </c>
      <c r="AC35" s="145">
        <v>1</v>
      </c>
      <c r="AD35" s="145">
        <v>1</v>
      </c>
      <c r="AE35" s="145">
        <f>AC35+AD35</f>
        <v>2</v>
      </c>
      <c r="AF35" s="145">
        <v>0.5</v>
      </c>
      <c r="AG35" s="145">
        <v>1</v>
      </c>
      <c r="AH35" s="145">
        <f>AF35+AG35</f>
        <v>1.5</v>
      </c>
      <c r="AI35" s="145">
        <v>31</v>
      </c>
      <c r="AJ35" s="165"/>
      <c r="AK35" s="165"/>
      <c r="AL35" s="165"/>
      <c r="AM35" s="165"/>
    </row>
    <row r="36" spans="1:39" s="84" customFormat="1" ht="23.25" customHeight="1">
      <c r="A36" s="155">
        <v>89</v>
      </c>
      <c r="B36" s="156" t="s">
        <v>249</v>
      </c>
      <c r="C36" s="147" t="s">
        <v>26</v>
      </c>
      <c r="D36" s="157" t="s">
        <v>250</v>
      </c>
      <c r="E36" s="147" t="s">
        <v>48</v>
      </c>
      <c r="F36" s="166">
        <v>284</v>
      </c>
      <c r="G36" s="275">
        <v>4</v>
      </c>
      <c r="H36" s="166"/>
      <c r="I36" s="166"/>
      <c r="J36" s="159">
        <f t="shared" si="0"/>
        <v>288</v>
      </c>
      <c r="K36" s="259" t="s">
        <v>456</v>
      </c>
      <c r="L36" s="160">
        <v>2623</v>
      </c>
      <c r="M36" s="266"/>
      <c r="N36" s="161"/>
      <c r="O36" s="162"/>
      <c r="P36" s="155" t="s">
        <v>44</v>
      </c>
      <c r="Q36" s="163" t="s">
        <v>218</v>
      </c>
      <c r="R36" s="164"/>
      <c r="S36" s="155"/>
      <c r="T36" s="162"/>
      <c r="U36" s="162"/>
      <c r="V36" s="155"/>
      <c r="W36" s="162"/>
      <c r="X36" s="162"/>
      <c r="Y36" s="155"/>
      <c r="Z36" s="162"/>
      <c r="AA36" s="162"/>
      <c r="AB36" s="155"/>
      <c r="AC36" s="162"/>
      <c r="AD36" s="162"/>
      <c r="AE36" s="155"/>
      <c r="AF36" s="162"/>
      <c r="AG36" s="162"/>
      <c r="AH36" s="155"/>
      <c r="AI36" s="155">
        <v>32</v>
      </c>
      <c r="AJ36" s="3"/>
      <c r="AK36" s="3"/>
      <c r="AL36" s="3"/>
      <c r="AM36" s="3"/>
    </row>
    <row r="37" spans="1:39" s="84" customFormat="1" ht="23.25" customHeight="1">
      <c r="A37" s="145">
        <v>90</v>
      </c>
      <c r="B37" s="146" t="s">
        <v>251</v>
      </c>
      <c r="C37" s="147" t="s">
        <v>26</v>
      </c>
      <c r="D37" s="148" t="s">
        <v>252</v>
      </c>
      <c r="E37" s="147" t="s">
        <v>48</v>
      </c>
      <c r="F37" s="147"/>
      <c r="G37" s="274" t="s">
        <v>508</v>
      </c>
      <c r="H37" s="147"/>
      <c r="I37" s="147"/>
      <c r="J37" s="154">
        <f t="shared" ref="J37:J68" si="11">SUM(F37:I37)</f>
        <v>0</v>
      </c>
      <c r="K37" s="259" t="s">
        <v>456</v>
      </c>
      <c r="L37" s="151">
        <v>2631</v>
      </c>
      <c r="M37" s="145" t="s">
        <v>29</v>
      </c>
      <c r="N37" s="152">
        <v>47660</v>
      </c>
      <c r="O37" s="151">
        <v>3930800085732</v>
      </c>
      <c r="P37" s="145" t="s">
        <v>30</v>
      </c>
      <c r="Q37" s="143" t="s">
        <v>218</v>
      </c>
      <c r="R37" s="153">
        <v>39254</v>
      </c>
      <c r="S37" s="145" t="s">
        <v>120</v>
      </c>
      <c r="T37" s="145">
        <v>0.5</v>
      </c>
      <c r="U37" s="145">
        <v>1</v>
      </c>
      <c r="V37" s="145">
        <f>T37+U37</f>
        <v>1.5</v>
      </c>
      <c r="W37" s="145">
        <v>0.5</v>
      </c>
      <c r="X37" s="145">
        <v>1.5</v>
      </c>
      <c r="Y37" s="145">
        <f>W37+X37</f>
        <v>2</v>
      </c>
      <c r="Z37" s="145">
        <v>0.5</v>
      </c>
      <c r="AA37" s="145">
        <v>1</v>
      </c>
      <c r="AB37" s="145">
        <f>Z37+AA37</f>
        <v>1.5</v>
      </c>
      <c r="AC37" s="145">
        <v>0.5</v>
      </c>
      <c r="AD37" s="145">
        <v>1</v>
      </c>
      <c r="AE37" s="145">
        <f>AC37+AD37</f>
        <v>1.5</v>
      </c>
      <c r="AF37" s="145">
        <v>0.5</v>
      </c>
      <c r="AG37" s="145">
        <v>1</v>
      </c>
      <c r="AH37" s="145">
        <f>AF37+AG37</f>
        <v>1.5</v>
      </c>
      <c r="AI37" s="145">
        <v>33</v>
      </c>
      <c r="AJ37" s="3"/>
      <c r="AK37" s="3"/>
      <c r="AL37" s="3"/>
      <c r="AM37" s="3"/>
    </row>
    <row r="38" spans="1:39" s="84" customFormat="1" ht="23.25" customHeight="1">
      <c r="A38" s="145">
        <v>29</v>
      </c>
      <c r="B38" s="148" t="s">
        <v>110</v>
      </c>
      <c r="C38" s="147" t="s">
        <v>26</v>
      </c>
      <c r="D38" s="148" t="s">
        <v>111</v>
      </c>
      <c r="E38" s="147" t="s">
        <v>48</v>
      </c>
      <c r="F38" s="147">
        <v>285</v>
      </c>
      <c r="G38" s="273">
        <v>3</v>
      </c>
      <c r="H38" s="147"/>
      <c r="I38" s="147"/>
      <c r="J38" s="154">
        <f t="shared" si="11"/>
        <v>288</v>
      </c>
      <c r="K38" s="259" t="s">
        <v>456</v>
      </c>
      <c r="L38" s="151">
        <v>2639</v>
      </c>
      <c r="M38" s="145" t="s">
        <v>81</v>
      </c>
      <c r="N38" s="152">
        <v>56450</v>
      </c>
      <c r="O38" s="151">
        <v>3930600049953</v>
      </c>
      <c r="P38" s="145" t="s">
        <v>30</v>
      </c>
      <c r="Q38" s="143" t="s">
        <v>89</v>
      </c>
      <c r="R38" s="153">
        <v>34243</v>
      </c>
      <c r="S38" s="145" t="s">
        <v>112</v>
      </c>
      <c r="T38" s="145">
        <v>1</v>
      </c>
      <c r="U38" s="145">
        <v>1</v>
      </c>
      <c r="V38" s="145">
        <f>T38+U38</f>
        <v>2</v>
      </c>
      <c r="W38" s="145">
        <v>0.5</v>
      </c>
      <c r="X38" s="145">
        <v>1</v>
      </c>
      <c r="Y38" s="145">
        <f>W38+X38</f>
        <v>1.5</v>
      </c>
      <c r="Z38" s="145">
        <v>0.5</v>
      </c>
      <c r="AA38" s="145">
        <v>1</v>
      </c>
      <c r="AB38" s="145">
        <f>Z38+AA38</f>
        <v>1.5</v>
      </c>
      <c r="AC38" s="145">
        <v>1</v>
      </c>
      <c r="AD38" s="145">
        <v>1</v>
      </c>
      <c r="AE38" s="145">
        <f>AC38+AD38</f>
        <v>2</v>
      </c>
      <c r="AF38" s="145">
        <v>0.5</v>
      </c>
      <c r="AG38" s="145">
        <v>1</v>
      </c>
      <c r="AH38" s="145">
        <f>AF38+AG38</f>
        <v>1.5</v>
      </c>
      <c r="AI38" s="145">
        <v>34</v>
      </c>
      <c r="AJ38" s="3"/>
      <c r="AK38" s="3"/>
      <c r="AL38" s="3"/>
      <c r="AM38" s="3"/>
    </row>
    <row r="39" spans="1:39" s="167" customFormat="1" ht="23.25" customHeight="1">
      <c r="A39" s="145">
        <v>30</v>
      </c>
      <c r="B39" s="146" t="s">
        <v>113</v>
      </c>
      <c r="C39" s="147" t="s">
        <v>26</v>
      </c>
      <c r="D39" s="148" t="s">
        <v>114</v>
      </c>
      <c r="E39" s="147" t="s">
        <v>48</v>
      </c>
      <c r="F39" s="147">
        <v>282</v>
      </c>
      <c r="G39" s="273">
        <v>3</v>
      </c>
      <c r="H39" s="147"/>
      <c r="I39" s="147"/>
      <c r="J39" s="154">
        <f t="shared" si="11"/>
        <v>285</v>
      </c>
      <c r="K39" s="259" t="s">
        <v>457</v>
      </c>
      <c r="L39" s="151">
        <v>2649</v>
      </c>
      <c r="M39" s="145" t="s">
        <v>81</v>
      </c>
      <c r="N39" s="152">
        <v>57330</v>
      </c>
      <c r="O39" s="151">
        <v>3930800009904</v>
      </c>
      <c r="P39" s="145" t="s">
        <v>30</v>
      </c>
      <c r="Q39" s="143" t="s">
        <v>89</v>
      </c>
      <c r="R39" s="153">
        <v>40316</v>
      </c>
      <c r="S39" s="145" t="s">
        <v>115</v>
      </c>
      <c r="T39" s="145">
        <v>0.5</v>
      </c>
      <c r="U39" s="145">
        <v>1</v>
      </c>
      <c r="V39" s="145">
        <f>T39+U39</f>
        <v>1.5</v>
      </c>
      <c r="W39" s="145">
        <v>1</v>
      </c>
      <c r="X39" s="145">
        <v>1</v>
      </c>
      <c r="Y39" s="145">
        <f>W39+X39</f>
        <v>2</v>
      </c>
      <c r="Z39" s="145">
        <v>0.5</v>
      </c>
      <c r="AA39" s="145">
        <v>1</v>
      </c>
      <c r="AB39" s="145">
        <f>Z39+AA39</f>
        <v>1.5</v>
      </c>
      <c r="AC39" s="145">
        <v>0.5</v>
      </c>
      <c r="AD39" s="145">
        <v>1</v>
      </c>
      <c r="AE39" s="145">
        <f>AC39+AD39</f>
        <v>1.5</v>
      </c>
      <c r="AF39" s="145">
        <v>1</v>
      </c>
      <c r="AG39" s="145">
        <v>1</v>
      </c>
      <c r="AH39" s="145">
        <f>AF39+AG39</f>
        <v>2</v>
      </c>
      <c r="AI39" s="145">
        <v>35</v>
      </c>
      <c r="AJ39" s="165"/>
      <c r="AK39" s="165"/>
      <c r="AL39" s="165"/>
      <c r="AM39" s="165"/>
    </row>
    <row r="40" spans="1:39" s="84" customFormat="1" ht="23.25" customHeight="1">
      <c r="A40" s="155">
        <v>31</v>
      </c>
      <c r="B40" s="156" t="s">
        <v>116</v>
      </c>
      <c r="C40" s="147" t="s">
        <v>26</v>
      </c>
      <c r="D40" s="157" t="s">
        <v>117</v>
      </c>
      <c r="E40" s="147" t="s">
        <v>48</v>
      </c>
      <c r="F40" s="166">
        <v>276</v>
      </c>
      <c r="G40" s="273">
        <v>8</v>
      </c>
      <c r="H40" s="166"/>
      <c r="I40" s="166"/>
      <c r="J40" s="159">
        <f t="shared" si="11"/>
        <v>284</v>
      </c>
      <c r="K40" s="259" t="s">
        <v>457</v>
      </c>
      <c r="L40" s="160">
        <v>2683</v>
      </c>
      <c r="M40" s="155"/>
      <c r="N40" s="161"/>
      <c r="O40" s="162"/>
      <c r="P40" s="155" t="s">
        <v>44</v>
      </c>
      <c r="Q40" s="163" t="s">
        <v>89</v>
      </c>
      <c r="R40" s="164"/>
      <c r="S40" s="155"/>
      <c r="T40" s="162"/>
      <c r="U40" s="162"/>
      <c r="V40" s="155"/>
      <c r="W40" s="162"/>
      <c r="X40" s="162"/>
      <c r="Y40" s="155"/>
      <c r="Z40" s="162"/>
      <c r="AA40" s="162"/>
      <c r="AB40" s="155"/>
      <c r="AC40" s="162"/>
      <c r="AD40" s="162"/>
      <c r="AE40" s="155"/>
      <c r="AF40" s="162"/>
      <c r="AG40" s="162"/>
      <c r="AH40" s="155"/>
      <c r="AI40" s="155">
        <v>36</v>
      </c>
      <c r="AJ40" s="3"/>
      <c r="AK40" s="3"/>
      <c r="AL40" s="3"/>
      <c r="AM40" s="3"/>
    </row>
    <row r="41" spans="1:39" s="84" customFormat="1" ht="23.25" customHeight="1">
      <c r="A41" s="145">
        <v>32</v>
      </c>
      <c r="B41" s="146" t="s">
        <v>118</v>
      </c>
      <c r="C41" s="147" t="s">
        <v>26</v>
      </c>
      <c r="D41" s="148" t="s">
        <v>119</v>
      </c>
      <c r="E41" s="147" t="s">
        <v>48</v>
      </c>
      <c r="F41" s="147">
        <v>271</v>
      </c>
      <c r="G41" s="273">
        <v>9</v>
      </c>
      <c r="H41" s="147"/>
      <c r="I41" s="147"/>
      <c r="J41" s="154">
        <f t="shared" si="11"/>
        <v>280</v>
      </c>
      <c r="K41" s="259" t="s">
        <v>457</v>
      </c>
      <c r="L41" s="151">
        <v>2697</v>
      </c>
      <c r="M41" s="145" t="s">
        <v>81</v>
      </c>
      <c r="N41" s="152">
        <v>56450</v>
      </c>
      <c r="O41" s="151">
        <v>3930600457016</v>
      </c>
      <c r="P41" s="145" t="s">
        <v>30</v>
      </c>
      <c r="Q41" s="143" t="s">
        <v>89</v>
      </c>
      <c r="R41" s="153">
        <v>39254</v>
      </c>
      <c r="S41" s="145" t="s">
        <v>120</v>
      </c>
      <c r="T41" s="145">
        <v>0.5</v>
      </c>
      <c r="U41" s="145">
        <v>1</v>
      </c>
      <c r="V41" s="145">
        <f>T41+U41</f>
        <v>1.5</v>
      </c>
      <c r="W41" s="145">
        <v>0.5</v>
      </c>
      <c r="X41" s="145">
        <v>1</v>
      </c>
      <c r="Y41" s="145">
        <f>W41+X41</f>
        <v>1.5</v>
      </c>
      <c r="Z41" s="145">
        <v>1</v>
      </c>
      <c r="AA41" s="145">
        <v>1</v>
      </c>
      <c r="AB41" s="145">
        <f>Z41+AA41</f>
        <v>2</v>
      </c>
      <c r="AC41" s="145">
        <v>0.5</v>
      </c>
      <c r="AD41" s="145">
        <v>1</v>
      </c>
      <c r="AE41" s="145">
        <f>AC41+AD41</f>
        <v>1.5</v>
      </c>
      <c r="AF41" s="145">
        <v>0.5</v>
      </c>
      <c r="AG41" s="145">
        <v>1</v>
      </c>
      <c r="AH41" s="145">
        <f>AF41+AG41</f>
        <v>1.5</v>
      </c>
      <c r="AI41" s="145">
        <v>37</v>
      </c>
      <c r="AJ41" s="3"/>
      <c r="AK41" s="3"/>
      <c r="AL41" s="3"/>
      <c r="AM41" s="3"/>
    </row>
    <row r="42" spans="1:39" s="167" customFormat="1" ht="23.25" customHeight="1">
      <c r="A42" s="145">
        <v>33</v>
      </c>
      <c r="B42" s="146" t="s">
        <v>121</v>
      </c>
      <c r="C42" s="147" t="s">
        <v>26</v>
      </c>
      <c r="D42" s="148" t="s">
        <v>122</v>
      </c>
      <c r="E42" s="147" t="s">
        <v>48</v>
      </c>
      <c r="F42" s="147">
        <v>280</v>
      </c>
      <c r="G42" s="274" t="s">
        <v>508</v>
      </c>
      <c r="H42" s="147"/>
      <c r="I42" s="147"/>
      <c r="J42" s="154">
        <f t="shared" si="11"/>
        <v>280</v>
      </c>
      <c r="K42" s="259" t="s">
        <v>457</v>
      </c>
      <c r="L42" s="151">
        <v>2708</v>
      </c>
      <c r="M42" s="145" t="s">
        <v>29</v>
      </c>
      <c r="N42" s="152">
        <v>53080</v>
      </c>
      <c r="O42" s="151">
        <v>3930800124541</v>
      </c>
      <c r="P42" s="145" t="s">
        <v>30</v>
      </c>
      <c r="Q42" s="143" t="s">
        <v>89</v>
      </c>
      <c r="R42" s="153">
        <v>36069</v>
      </c>
      <c r="S42" s="145" t="s">
        <v>123</v>
      </c>
      <c r="T42" s="145">
        <v>0.5</v>
      </c>
      <c r="U42" s="145">
        <v>1</v>
      </c>
      <c r="V42" s="145">
        <f>T42+U42</f>
        <v>1.5</v>
      </c>
      <c r="W42" s="145">
        <v>0.5</v>
      </c>
      <c r="X42" s="145">
        <v>1</v>
      </c>
      <c r="Y42" s="145">
        <f>W42+X42</f>
        <v>1.5</v>
      </c>
      <c r="Z42" s="145">
        <v>1</v>
      </c>
      <c r="AA42" s="145">
        <v>1</v>
      </c>
      <c r="AB42" s="145">
        <f>Z42+AA42</f>
        <v>2</v>
      </c>
      <c r="AC42" s="145">
        <v>0.5</v>
      </c>
      <c r="AD42" s="145">
        <v>1</v>
      </c>
      <c r="AE42" s="145">
        <f>AC42+AD42</f>
        <v>1.5</v>
      </c>
      <c r="AF42" s="145">
        <v>0.5</v>
      </c>
      <c r="AG42" s="145">
        <v>1</v>
      </c>
      <c r="AH42" s="145">
        <f>AF42+AG42</f>
        <v>1.5</v>
      </c>
      <c r="AI42" s="145">
        <v>38</v>
      </c>
      <c r="AJ42" s="165"/>
      <c r="AK42" s="165"/>
      <c r="AL42" s="165"/>
      <c r="AM42" s="165"/>
    </row>
    <row r="43" spans="1:39" s="84" customFormat="1" ht="23.25" customHeight="1">
      <c r="A43" s="145">
        <v>34</v>
      </c>
      <c r="B43" s="146" t="s">
        <v>124</v>
      </c>
      <c r="C43" s="147" t="s">
        <v>26</v>
      </c>
      <c r="D43" s="148" t="s">
        <v>125</v>
      </c>
      <c r="E43" s="147" t="s">
        <v>48</v>
      </c>
      <c r="F43" s="147">
        <v>280</v>
      </c>
      <c r="G43" s="273">
        <v>4</v>
      </c>
      <c r="H43" s="147"/>
      <c r="I43" s="147"/>
      <c r="J43" s="154">
        <f t="shared" si="11"/>
        <v>284</v>
      </c>
      <c r="K43" s="259" t="s">
        <v>457</v>
      </c>
      <c r="L43" s="151">
        <v>2723</v>
      </c>
      <c r="M43" s="145" t="s">
        <v>29</v>
      </c>
      <c r="N43" s="152">
        <v>41580</v>
      </c>
      <c r="O43" s="151">
        <v>3900600321050</v>
      </c>
      <c r="P43" s="145" t="s">
        <v>30</v>
      </c>
      <c r="Q43" s="143" t="s">
        <v>89</v>
      </c>
      <c r="R43" s="153">
        <v>41607</v>
      </c>
      <c r="S43" s="145" t="s">
        <v>59</v>
      </c>
      <c r="T43" s="145">
        <v>0.5</v>
      </c>
      <c r="U43" s="145">
        <v>1</v>
      </c>
      <c r="V43" s="145">
        <f>T43+U43</f>
        <v>1.5</v>
      </c>
      <c r="W43" s="145">
        <v>1</v>
      </c>
      <c r="X43" s="145">
        <v>1</v>
      </c>
      <c r="Y43" s="145">
        <f>W43+X43</f>
        <v>2</v>
      </c>
      <c r="Z43" s="145">
        <v>0.5</v>
      </c>
      <c r="AA43" s="145">
        <v>1</v>
      </c>
      <c r="AB43" s="145">
        <f>Z43+AA43</f>
        <v>1.5</v>
      </c>
      <c r="AC43" s="145">
        <v>0.5</v>
      </c>
      <c r="AD43" s="145">
        <v>1</v>
      </c>
      <c r="AE43" s="145">
        <f>AC43+AD43</f>
        <v>1.5</v>
      </c>
      <c r="AF43" s="145">
        <v>0.5</v>
      </c>
      <c r="AG43" s="145">
        <v>1</v>
      </c>
      <c r="AH43" s="145">
        <f>AF43+AG43</f>
        <v>1.5</v>
      </c>
      <c r="AI43" s="145">
        <v>39</v>
      </c>
      <c r="AJ43" s="3"/>
      <c r="AK43" s="3"/>
      <c r="AL43" s="3"/>
      <c r="AM43" s="3"/>
    </row>
    <row r="44" spans="1:39" s="84" customFormat="1" ht="23.25" customHeight="1">
      <c r="A44" s="145">
        <v>8</v>
      </c>
      <c r="B44" s="146" t="s">
        <v>49</v>
      </c>
      <c r="C44" s="147" t="s">
        <v>26</v>
      </c>
      <c r="D44" s="148" t="s">
        <v>50</v>
      </c>
      <c r="E44" s="147" t="s">
        <v>48</v>
      </c>
      <c r="F44" s="147">
        <v>283</v>
      </c>
      <c r="G44" s="273">
        <v>4</v>
      </c>
      <c r="H44" s="147"/>
      <c r="I44" s="147"/>
      <c r="J44" s="154">
        <f t="shared" si="11"/>
        <v>287</v>
      </c>
      <c r="K44" s="259" t="s">
        <v>455</v>
      </c>
      <c r="L44" s="151">
        <v>2731</v>
      </c>
      <c r="M44" s="145" t="s">
        <v>51</v>
      </c>
      <c r="N44" s="152">
        <v>25440</v>
      </c>
      <c r="O44" s="151">
        <v>3930300083757</v>
      </c>
      <c r="P44" s="145" t="s">
        <v>52</v>
      </c>
      <c r="Q44" s="143" t="s">
        <v>31</v>
      </c>
      <c r="R44" s="153">
        <v>40956</v>
      </c>
      <c r="S44" s="145" t="s">
        <v>53</v>
      </c>
      <c r="T44" s="145">
        <v>0.5</v>
      </c>
      <c r="U44" s="145">
        <v>1.5</v>
      </c>
      <c r="V44" s="145">
        <f>T44+U44</f>
        <v>2</v>
      </c>
      <c r="W44" s="145">
        <v>0.5</v>
      </c>
      <c r="X44" s="145">
        <v>1</v>
      </c>
      <c r="Y44" s="145">
        <f>W44+X44</f>
        <v>1.5</v>
      </c>
      <c r="Z44" s="145">
        <v>0.5</v>
      </c>
      <c r="AA44" s="145">
        <v>1</v>
      </c>
      <c r="AB44" s="145">
        <f>Z44+AA44</f>
        <v>1.5</v>
      </c>
      <c r="AC44" s="145">
        <v>0.5</v>
      </c>
      <c r="AD44" s="145">
        <v>1</v>
      </c>
      <c r="AE44" s="145">
        <f>AC44+AD44</f>
        <v>1.5</v>
      </c>
      <c r="AF44" s="145">
        <v>0.5</v>
      </c>
      <c r="AG44" s="145">
        <v>1</v>
      </c>
      <c r="AH44" s="145">
        <f>AF44+AG44</f>
        <v>1.5</v>
      </c>
      <c r="AI44" s="145">
        <v>40</v>
      </c>
      <c r="AJ44" s="3"/>
      <c r="AK44" s="3"/>
      <c r="AL44" s="3"/>
      <c r="AM44" s="3"/>
    </row>
    <row r="45" spans="1:39" s="84" customFormat="1" ht="23.25" customHeight="1">
      <c r="A45" s="155">
        <v>35</v>
      </c>
      <c r="B45" s="156" t="s">
        <v>126</v>
      </c>
      <c r="C45" s="147" t="s">
        <v>26</v>
      </c>
      <c r="D45" s="157" t="s">
        <v>127</v>
      </c>
      <c r="E45" s="147" t="s">
        <v>48</v>
      </c>
      <c r="F45" s="166">
        <v>278</v>
      </c>
      <c r="G45" s="273">
        <v>6</v>
      </c>
      <c r="H45" s="166"/>
      <c r="I45" s="166"/>
      <c r="J45" s="159">
        <f t="shared" si="11"/>
        <v>284</v>
      </c>
      <c r="K45" s="259" t="s">
        <v>457</v>
      </c>
      <c r="L45" s="160">
        <v>2766</v>
      </c>
      <c r="M45" s="155"/>
      <c r="N45" s="161"/>
      <c r="O45" s="162"/>
      <c r="P45" s="155" t="s">
        <v>44</v>
      </c>
      <c r="Q45" s="163" t="s">
        <v>89</v>
      </c>
      <c r="R45" s="164"/>
      <c r="S45" s="155"/>
      <c r="T45" s="162"/>
      <c r="U45" s="162"/>
      <c r="V45" s="155"/>
      <c r="W45" s="162"/>
      <c r="X45" s="162"/>
      <c r="Y45" s="155"/>
      <c r="Z45" s="162"/>
      <c r="AA45" s="162"/>
      <c r="AB45" s="155"/>
      <c r="AC45" s="162"/>
      <c r="AD45" s="162"/>
      <c r="AE45" s="155"/>
      <c r="AF45" s="162"/>
      <c r="AG45" s="162"/>
      <c r="AH45" s="155"/>
      <c r="AI45" s="155">
        <v>41</v>
      </c>
      <c r="AJ45" s="3"/>
      <c r="AK45" s="3"/>
      <c r="AL45" s="3"/>
      <c r="AM45" s="3"/>
    </row>
    <row r="46" spans="1:39" s="84" customFormat="1" ht="23.25" customHeight="1">
      <c r="A46" s="145">
        <v>36</v>
      </c>
      <c r="B46" s="146" t="s">
        <v>128</v>
      </c>
      <c r="C46" s="147" t="s">
        <v>26</v>
      </c>
      <c r="D46" s="148" t="s">
        <v>129</v>
      </c>
      <c r="E46" s="147" t="s">
        <v>48</v>
      </c>
      <c r="F46" s="147">
        <v>279</v>
      </c>
      <c r="G46" s="273">
        <v>5</v>
      </c>
      <c r="H46" s="147"/>
      <c r="I46" s="147"/>
      <c r="J46" s="154">
        <f t="shared" si="11"/>
        <v>284</v>
      </c>
      <c r="K46" s="259" t="s">
        <v>457</v>
      </c>
      <c r="L46" s="151">
        <v>2821</v>
      </c>
      <c r="M46" s="145" t="s">
        <v>51</v>
      </c>
      <c r="N46" s="152">
        <v>27500</v>
      </c>
      <c r="O46" s="151">
        <v>5930690004152</v>
      </c>
      <c r="P46" s="145" t="s">
        <v>52</v>
      </c>
      <c r="Q46" s="143" t="s">
        <v>89</v>
      </c>
      <c r="R46" s="153">
        <v>40512</v>
      </c>
      <c r="S46" s="145" t="s">
        <v>109</v>
      </c>
      <c r="T46" s="145">
        <v>0.5</v>
      </c>
      <c r="U46" s="145">
        <v>1</v>
      </c>
      <c r="V46" s="145">
        <f>T46+U46</f>
        <v>1.5</v>
      </c>
      <c r="W46" s="145">
        <v>1</v>
      </c>
      <c r="X46" s="145">
        <v>1</v>
      </c>
      <c r="Y46" s="145">
        <f>W46+X46</f>
        <v>2</v>
      </c>
      <c r="Z46" s="145">
        <v>0.5</v>
      </c>
      <c r="AA46" s="145">
        <v>1</v>
      </c>
      <c r="AB46" s="145">
        <f>Z46+AA46</f>
        <v>1.5</v>
      </c>
      <c r="AC46" s="145">
        <v>0.5</v>
      </c>
      <c r="AD46" s="145">
        <v>1</v>
      </c>
      <c r="AE46" s="145">
        <f>AC46+AD46</f>
        <v>1.5</v>
      </c>
      <c r="AF46" s="145">
        <v>0.5</v>
      </c>
      <c r="AG46" s="145">
        <v>1</v>
      </c>
      <c r="AH46" s="145">
        <f>AF46+AG46</f>
        <v>1.5</v>
      </c>
      <c r="AI46" s="145">
        <v>42</v>
      </c>
      <c r="AJ46" s="3"/>
      <c r="AK46" s="3"/>
      <c r="AL46" s="3"/>
      <c r="AM46" s="3"/>
    </row>
    <row r="47" spans="1:39" s="84" customFormat="1" ht="23.25" customHeight="1">
      <c r="A47" s="145">
        <v>37</v>
      </c>
      <c r="B47" s="146" t="s">
        <v>130</v>
      </c>
      <c r="C47" s="147" t="s">
        <v>26</v>
      </c>
      <c r="D47" s="148" t="s">
        <v>131</v>
      </c>
      <c r="E47" s="147" t="s">
        <v>48</v>
      </c>
      <c r="F47" s="147">
        <v>284</v>
      </c>
      <c r="G47" s="273">
        <v>1</v>
      </c>
      <c r="H47" s="147"/>
      <c r="I47" s="147"/>
      <c r="J47" s="154">
        <f t="shared" si="11"/>
        <v>285</v>
      </c>
      <c r="K47" s="259" t="s">
        <v>457</v>
      </c>
      <c r="L47" s="151">
        <v>2845</v>
      </c>
      <c r="M47" s="145" t="s">
        <v>51</v>
      </c>
      <c r="N47" s="152">
        <v>33850</v>
      </c>
      <c r="O47" s="151">
        <v>3901100128685</v>
      </c>
      <c r="P47" s="145" t="s">
        <v>52</v>
      </c>
      <c r="Q47" s="143" t="s">
        <v>89</v>
      </c>
      <c r="R47" s="153">
        <v>41607</v>
      </c>
      <c r="S47" s="145" t="s">
        <v>59</v>
      </c>
      <c r="T47" s="145">
        <v>0.5</v>
      </c>
      <c r="U47" s="145">
        <v>1</v>
      </c>
      <c r="V47" s="145">
        <f>T47+U47</f>
        <v>1.5</v>
      </c>
      <c r="W47" s="145">
        <v>0.5</v>
      </c>
      <c r="X47" s="145">
        <v>1</v>
      </c>
      <c r="Y47" s="145">
        <f>W47+X47</f>
        <v>1.5</v>
      </c>
      <c r="Z47" s="145">
        <v>0.5</v>
      </c>
      <c r="AA47" s="145">
        <v>1</v>
      </c>
      <c r="AB47" s="145">
        <f>Z47+AA47</f>
        <v>1.5</v>
      </c>
      <c r="AC47" s="145">
        <v>0.5</v>
      </c>
      <c r="AD47" s="145">
        <v>1</v>
      </c>
      <c r="AE47" s="145">
        <f>AC47+AD47</f>
        <v>1.5</v>
      </c>
      <c r="AF47" s="145">
        <v>0.5</v>
      </c>
      <c r="AG47" s="145">
        <v>1</v>
      </c>
      <c r="AH47" s="145">
        <f>AF47+AG47</f>
        <v>1.5</v>
      </c>
      <c r="AI47" s="145">
        <v>43</v>
      </c>
      <c r="AJ47" s="3"/>
      <c r="AK47" s="3"/>
      <c r="AL47" s="3"/>
      <c r="AM47" s="3"/>
    </row>
    <row r="48" spans="1:39" s="84" customFormat="1" ht="23.25" customHeight="1">
      <c r="A48" s="155">
        <v>38</v>
      </c>
      <c r="B48" s="156" t="s">
        <v>132</v>
      </c>
      <c r="C48" s="147" t="s">
        <v>26</v>
      </c>
      <c r="D48" s="157" t="s">
        <v>133</v>
      </c>
      <c r="E48" s="147" t="s">
        <v>48</v>
      </c>
      <c r="F48" s="166">
        <v>277</v>
      </c>
      <c r="G48" s="273">
        <v>7</v>
      </c>
      <c r="H48" s="166"/>
      <c r="I48" s="166"/>
      <c r="J48" s="159">
        <f t="shared" si="11"/>
        <v>284</v>
      </c>
      <c r="K48" s="259" t="s">
        <v>457</v>
      </c>
      <c r="L48" s="160">
        <v>2869</v>
      </c>
      <c r="M48" s="155"/>
      <c r="N48" s="161"/>
      <c r="O48" s="162"/>
      <c r="P48" s="155" t="s">
        <v>44</v>
      </c>
      <c r="Q48" s="163" t="s">
        <v>89</v>
      </c>
      <c r="R48" s="164"/>
      <c r="S48" s="155"/>
      <c r="T48" s="162"/>
      <c r="U48" s="162"/>
      <c r="V48" s="155"/>
      <c r="W48" s="162"/>
      <c r="X48" s="162"/>
      <c r="Y48" s="155"/>
      <c r="Z48" s="162"/>
      <c r="AA48" s="162"/>
      <c r="AB48" s="155"/>
      <c r="AC48" s="162"/>
      <c r="AD48" s="162"/>
      <c r="AE48" s="155"/>
      <c r="AF48" s="162"/>
      <c r="AG48" s="162"/>
      <c r="AH48" s="155"/>
      <c r="AI48" s="155">
        <v>44</v>
      </c>
      <c r="AJ48" s="3"/>
      <c r="AK48" s="3"/>
      <c r="AL48" s="3"/>
      <c r="AM48" s="3"/>
    </row>
    <row r="49" spans="1:39" s="84" customFormat="1" ht="23.25" customHeight="1">
      <c r="A49" s="145">
        <v>39</v>
      </c>
      <c r="B49" s="146" t="s">
        <v>134</v>
      </c>
      <c r="C49" s="147" t="s">
        <v>26</v>
      </c>
      <c r="D49" s="148" t="s">
        <v>135</v>
      </c>
      <c r="E49" s="147" t="s">
        <v>48</v>
      </c>
      <c r="F49" s="147">
        <v>283</v>
      </c>
      <c r="G49" s="273">
        <v>4</v>
      </c>
      <c r="H49" s="147"/>
      <c r="I49" s="147"/>
      <c r="J49" s="154">
        <f t="shared" si="11"/>
        <v>287</v>
      </c>
      <c r="K49" s="259" t="s">
        <v>455</v>
      </c>
      <c r="L49" s="151">
        <v>2882</v>
      </c>
      <c r="M49" s="145" t="s">
        <v>29</v>
      </c>
      <c r="N49" s="152">
        <v>42330</v>
      </c>
      <c r="O49" s="151">
        <v>5930100028546</v>
      </c>
      <c r="P49" s="145" t="s">
        <v>30</v>
      </c>
      <c r="Q49" s="143" t="s">
        <v>89</v>
      </c>
      <c r="R49" s="153">
        <v>41324</v>
      </c>
      <c r="S49" s="145" t="s">
        <v>136</v>
      </c>
      <c r="T49" s="145">
        <v>0.5</v>
      </c>
      <c r="U49" s="145">
        <v>1</v>
      </c>
      <c r="V49" s="145">
        <f>T49+U49</f>
        <v>1.5</v>
      </c>
      <c r="W49" s="145">
        <v>0.5</v>
      </c>
      <c r="X49" s="145">
        <v>1</v>
      </c>
      <c r="Y49" s="145">
        <f>W49+X49</f>
        <v>1.5</v>
      </c>
      <c r="Z49" s="145">
        <v>0.5</v>
      </c>
      <c r="AA49" s="145">
        <v>1</v>
      </c>
      <c r="AB49" s="145">
        <f>Z49+AA49</f>
        <v>1.5</v>
      </c>
      <c r="AC49" s="145">
        <v>0.5</v>
      </c>
      <c r="AD49" s="145">
        <v>1</v>
      </c>
      <c r="AE49" s="145">
        <f>AC49+AD49</f>
        <v>1.5</v>
      </c>
      <c r="AF49" s="145">
        <v>0.5</v>
      </c>
      <c r="AG49" s="145">
        <v>1</v>
      </c>
      <c r="AH49" s="145">
        <f>AF49+AG49</f>
        <v>1.5</v>
      </c>
      <c r="AI49" s="145">
        <v>45</v>
      </c>
      <c r="AJ49" s="3"/>
      <c r="AK49" s="3"/>
      <c r="AL49" s="3"/>
      <c r="AM49" s="3"/>
    </row>
    <row r="50" spans="1:39" s="84" customFormat="1" ht="23.25" customHeight="1">
      <c r="A50" s="145">
        <v>40</v>
      </c>
      <c r="B50" s="146" t="s">
        <v>137</v>
      </c>
      <c r="C50" s="147" t="s">
        <v>26</v>
      </c>
      <c r="D50" s="148" t="s">
        <v>138</v>
      </c>
      <c r="E50" s="147" t="s">
        <v>48</v>
      </c>
      <c r="F50" s="147">
        <v>285</v>
      </c>
      <c r="G50" s="273">
        <v>3</v>
      </c>
      <c r="H50" s="147"/>
      <c r="I50" s="147"/>
      <c r="J50" s="154">
        <f t="shared" si="11"/>
        <v>288</v>
      </c>
      <c r="K50" s="259" t="s">
        <v>455</v>
      </c>
      <c r="L50" s="151">
        <v>2911</v>
      </c>
      <c r="M50" s="145" t="s">
        <v>29</v>
      </c>
      <c r="N50" s="152">
        <v>48540</v>
      </c>
      <c r="O50" s="151">
        <v>3930600191202</v>
      </c>
      <c r="P50" s="145" t="s">
        <v>30</v>
      </c>
      <c r="Q50" s="143" t="s">
        <v>89</v>
      </c>
      <c r="R50" s="153">
        <v>35737</v>
      </c>
      <c r="S50" s="145" t="s">
        <v>139</v>
      </c>
      <c r="T50" s="145">
        <v>1</v>
      </c>
      <c r="U50" s="145">
        <v>1</v>
      </c>
      <c r="V50" s="145">
        <f>T50+U50</f>
        <v>2</v>
      </c>
      <c r="W50" s="145">
        <v>0.5</v>
      </c>
      <c r="X50" s="145">
        <v>1</v>
      </c>
      <c r="Y50" s="145">
        <f>W50+X50</f>
        <v>1.5</v>
      </c>
      <c r="Z50" s="145">
        <v>0.5</v>
      </c>
      <c r="AA50" s="145">
        <v>1</v>
      </c>
      <c r="AB50" s="145">
        <f>Z50+AA50</f>
        <v>1.5</v>
      </c>
      <c r="AC50" s="145">
        <v>0.5</v>
      </c>
      <c r="AD50" s="145">
        <v>1</v>
      </c>
      <c r="AE50" s="145">
        <f>AC50+AD50</f>
        <v>1.5</v>
      </c>
      <c r="AF50" s="145">
        <v>1</v>
      </c>
      <c r="AG50" s="145">
        <v>1</v>
      </c>
      <c r="AH50" s="145">
        <f>AF50+AG50</f>
        <v>2</v>
      </c>
      <c r="AI50" s="145">
        <v>46</v>
      </c>
      <c r="AJ50" s="3"/>
      <c r="AK50" s="3"/>
      <c r="AL50" s="3"/>
      <c r="AM50" s="3"/>
    </row>
    <row r="51" spans="1:39" s="84" customFormat="1" ht="23.25" customHeight="1">
      <c r="A51" s="145">
        <v>91</v>
      </c>
      <c r="B51" s="146" t="s">
        <v>253</v>
      </c>
      <c r="C51" s="147" t="s">
        <v>26</v>
      </c>
      <c r="D51" s="148" t="s">
        <v>254</v>
      </c>
      <c r="E51" s="147" t="s">
        <v>48</v>
      </c>
      <c r="F51" s="147">
        <v>287</v>
      </c>
      <c r="G51" s="273">
        <v>1</v>
      </c>
      <c r="H51" s="147"/>
      <c r="I51" s="147"/>
      <c r="J51" s="154">
        <f t="shared" si="11"/>
        <v>288</v>
      </c>
      <c r="K51" s="259" t="s">
        <v>455</v>
      </c>
      <c r="L51" s="151">
        <v>2926</v>
      </c>
      <c r="M51" s="145" t="s">
        <v>29</v>
      </c>
      <c r="N51" s="152">
        <v>30020</v>
      </c>
      <c r="O51" s="151">
        <v>3930300610790</v>
      </c>
      <c r="P51" s="145" t="s">
        <v>30</v>
      </c>
      <c r="Q51" s="143" t="s">
        <v>218</v>
      </c>
      <c r="R51" s="153">
        <v>40466</v>
      </c>
      <c r="S51" s="145" t="s">
        <v>255</v>
      </c>
      <c r="T51" s="145">
        <v>0.5</v>
      </c>
      <c r="U51" s="145">
        <v>1</v>
      </c>
      <c r="V51" s="145">
        <f>T51+U51</f>
        <v>1.5</v>
      </c>
      <c r="W51" s="145">
        <v>0.5</v>
      </c>
      <c r="X51" s="145">
        <v>1</v>
      </c>
      <c r="Y51" s="145">
        <f>W51+X51</f>
        <v>1.5</v>
      </c>
      <c r="Z51" s="145">
        <v>0.5</v>
      </c>
      <c r="AA51" s="145">
        <v>1</v>
      </c>
      <c r="AB51" s="145">
        <f>Z51+AA51</f>
        <v>1.5</v>
      </c>
      <c r="AC51" s="145">
        <v>0.5</v>
      </c>
      <c r="AD51" s="145">
        <v>1</v>
      </c>
      <c r="AE51" s="145">
        <f>AC51+AD51</f>
        <v>1.5</v>
      </c>
      <c r="AF51" s="145">
        <v>0.5</v>
      </c>
      <c r="AG51" s="145">
        <v>1</v>
      </c>
      <c r="AH51" s="145">
        <f>AF51+AG51</f>
        <v>1.5</v>
      </c>
      <c r="AI51" s="145">
        <v>47</v>
      </c>
      <c r="AJ51" s="3"/>
      <c r="AK51" s="3"/>
      <c r="AL51" s="3"/>
      <c r="AM51" s="3"/>
    </row>
    <row r="52" spans="1:39" s="167" customFormat="1" ht="23.25" customHeight="1">
      <c r="A52" s="155">
        <v>92</v>
      </c>
      <c r="B52" s="156" t="s">
        <v>256</v>
      </c>
      <c r="C52" s="147" t="s">
        <v>26</v>
      </c>
      <c r="D52" s="157" t="s">
        <v>257</v>
      </c>
      <c r="E52" s="147" t="s">
        <v>48</v>
      </c>
      <c r="F52" s="265">
        <v>270</v>
      </c>
      <c r="G52" s="275">
        <v>7</v>
      </c>
      <c r="H52" s="166"/>
      <c r="I52" s="166"/>
      <c r="J52" s="159">
        <f t="shared" si="11"/>
        <v>277</v>
      </c>
      <c r="K52" s="259" t="s">
        <v>455</v>
      </c>
      <c r="L52" s="160">
        <v>2934</v>
      </c>
      <c r="M52" s="155"/>
      <c r="N52" s="161"/>
      <c r="O52" s="162"/>
      <c r="P52" s="155" t="s">
        <v>44</v>
      </c>
      <c r="Q52" s="163" t="s">
        <v>218</v>
      </c>
      <c r="R52" s="164"/>
      <c r="S52" s="155"/>
      <c r="T52" s="162"/>
      <c r="U52" s="162"/>
      <c r="V52" s="155"/>
      <c r="W52" s="162"/>
      <c r="X52" s="162"/>
      <c r="Y52" s="155"/>
      <c r="Z52" s="162"/>
      <c r="AA52" s="162"/>
      <c r="AB52" s="155"/>
      <c r="AC52" s="162"/>
      <c r="AD52" s="162"/>
      <c r="AE52" s="155"/>
      <c r="AF52" s="162"/>
      <c r="AG52" s="162"/>
      <c r="AH52" s="155"/>
      <c r="AI52" s="155">
        <v>48</v>
      </c>
      <c r="AJ52" s="165"/>
      <c r="AK52" s="165"/>
      <c r="AL52" s="165"/>
      <c r="AM52" s="165"/>
    </row>
    <row r="53" spans="1:39" s="84" customFormat="1" ht="23.25" customHeight="1">
      <c r="A53" s="145">
        <v>41</v>
      </c>
      <c r="B53" s="146" t="s">
        <v>140</v>
      </c>
      <c r="C53" s="147" t="s">
        <v>26</v>
      </c>
      <c r="D53" s="148" t="s">
        <v>141</v>
      </c>
      <c r="E53" s="147" t="s">
        <v>48</v>
      </c>
      <c r="F53" s="147">
        <v>282</v>
      </c>
      <c r="G53" s="273">
        <v>5</v>
      </c>
      <c r="H53" s="147"/>
      <c r="I53" s="147"/>
      <c r="J53" s="154">
        <f t="shared" si="11"/>
        <v>287</v>
      </c>
      <c r="K53" s="259" t="s">
        <v>455</v>
      </c>
      <c r="L53" s="151">
        <v>2942</v>
      </c>
      <c r="M53" s="145" t="s">
        <v>29</v>
      </c>
      <c r="N53" s="152">
        <v>47660</v>
      </c>
      <c r="O53" s="151">
        <v>3950300030611</v>
      </c>
      <c r="P53" s="145" t="s">
        <v>30</v>
      </c>
      <c r="Q53" s="143" t="s">
        <v>89</v>
      </c>
      <c r="R53" s="153">
        <v>41607</v>
      </c>
      <c r="S53" s="145" t="s">
        <v>59</v>
      </c>
      <c r="T53" s="145">
        <v>0.5</v>
      </c>
      <c r="U53" s="145">
        <v>1</v>
      </c>
      <c r="V53" s="145">
        <f>T53+U53</f>
        <v>1.5</v>
      </c>
      <c r="W53" s="145">
        <v>0.5</v>
      </c>
      <c r="X53" s="145">
        <v>1</v>
      </c>
      <c r="Y53" s="145">
        <f>W53+X53</f>
        <v>1.5</v>
      </c>
      <c r="Z53" s="145">
        <v>0.5</v>
      </c>
      <c r="AA53" s="145">
        <v>1</v>
      </c>
      <c r="AB53" s="145">
        <f>Z53+AA53</f>
        <v>1.5</v>
      </c>
      <c r="AC53" s="145">
        <v>1</v>
      </c>
      <c r="AD53" s="145">
        <v>1</v>
      </c>
      <c r="AE53" s="145">
        <f>AC53+AD53</f>
        <v>2</v>
      </c>
      <c r="AF53" s="145">
        <v>0.5</v>
      </c>
      <c r="AG53" s="145">
        <v>1</v>
      </c>
      <c r="AH53" s="145">
        <f>AF53+AG53</f>
        <v>1.5</v>
      </c>
      <c r="AI53" s="145">
        <v>49</v>
      </c>
      <c r="AJ53" s="3"/>
      <c r="AK53" s="3"/>
      <c r="AL53" s="3"/>
      <c r="AM53" s="3"/>
    </row>
    <row r="54" spans="1:39" s="84" customFormat="1" ht="23.25" customHeight="1">
      <c r="A54" s="145">
        <v>93</v>
      </c>
      <c r="B54" s="146" t="s">
        <v>258</v>
      </c>
      <c r="C54" s="147" t="s">
        <v>26</v>
      </c>
      <c r="D54" s="148" t="s">
        <v>259</v>
      </c>
      <c r="E54" s="147" t="s">
        <v>48</v>
      </c>
      <c r="F54" s="264">
        <v>279</v>
      </c>
      <c r="G54" s="273">
        <v>6</v>
      </c>
      <c r="H54" s="147"/>
      <c r="I54" s="147"/>
      <c r="J54" s="154">
        <f t="shared" si="11"/>
        <v>285</v>
      </c>
      <c r="K54" s="259" t="s">
        <v>455</v>
      </c>
      <c r="L54" s="151">
        <v>2956</v>
      </c>
      <c r="M54" s="145" t="s">
        <v>51</v>
      </c>
      <c r="N54" s="152">
        <v>36250</v>
      </c>
      <c r="O54" s="151">
        <v>3930600391279</v>
      </c>
      <c r="P54" s="145" t="s">
        <v>52</v>
      </c>
      <c r="Q54" s="143" t="s">
        <v>218</v>
      </c>
      <c r="R54" s="153">
        <v>41240</v>
      </c>
      <c r="S54" s="145" t="s">
        <v>160</v>
      </c>
      <c r="T54" s="145">
        <v>0.5</v>
      </c>
      <c r="U54" s="145">
        <v>1</v>
      </c>
      <c r="V54" s="145">
        <f>T54+U54</f>
        <v>1.5</v>
      </c>
      <c r="W54" s="145">
        <v>0.5</v>
      </c>
      <c r="X54" s="145">
        <v>1</v>
      </c>
      <c r="Y54" s="145">
        <f>W54+X54</f>
        <v>1.5</v>
      </c>
      <c r="Z54" s="145">
        <v>0.5</v>
      </c>
      <c r="AA54" s="145">
        <v>1</v>
      </c>
      <c r="AB54" s="145">
        <f>Z54+AA54</f>
        <v>1.5</v>
      </c>
      <c r="AC54" s="145">
        <v>0.5</v>
      </c>
      <c r="AD54" s="145">
        <v>1</v>
      </c>
      <c r="AE54" s="145">
        <f>AC54+AD54</f>
        <v>1.5</v>
      </c>
      <c r="AF54" s="145">
        <v>0.5</v>
      </c>
      <c r="AG54" s="145">
        <v>1</v>
      </c>
      <c r="AH54" s="145">
        <f>AF54+AG54</f>
        <v>1.5</v>
      </c>
      <c r="AI54" s="145">
        <v>50</v>
      </c>
      <c r="AJ54" s="3"/>
      <c r="AK54" s="3"/>
      <c r="AL54" s="3"/>
      <c r="AM54" s="3"/>
    </row>
    <row r="55" spans="1:39" s="84" customFormat="1" ht="23.25" customHeight="1">
      <c r="A55" s="145">
        <v>42</v>
      </c>
      <c r="B55" s="146" t="s">
        <v>142</v>
      </c>
      <c r="C55" s="147" t="s">
        <v>26</v>
      </c>
      <c r="D55" s="148" t="s">
        <v>143</v>
      </c>
      <c r="E55" s="147" t="s">
        <v>48</v>
      </c>
      <c r="F55" s="147">
        <v>282</v>
      </c>
      <c r="G55" s="273">
        <v>5</v>
      </c>
      <c r="H55" s="147"/>
      <c r="I55" s="147"/>
      <c r="J55" s="154">
        <f t="shared" si="11"/>
        <v>287</v>
      </c>
      <c r="K55" s="259" t="s">
        <v>455</v>
      </c>
      <c r="L55" s="151">
        <v>2962</v>
      </c>
      <c r="M55" s="145" t="s">
        <v>51</v>
      </c>
      <c r="N55" s="152">
        <v>27500</v>
      </c>
      <c r="O55" s="151">
        <v>3910500250908</v>
      </c>
      <c r="P55" s="145" t="s">
        <v>52</v>
      </c>
      <c r="Q55" s="143" t="s">
        <v>89</v>
      </c>
      <c r="R55" s="153">
        <v>40940</v>
      </c>
      <c r="S55" s="145" t="s">
        <v>144</v>
      </c>
      <c r="T55" s="145">
        <v>0.5</v>
      </c>
      <c r="U55" s="145">
        <v>1</v>
      </c>
      <c r="V55" s="145">
        <f>T55+U55</f>
        <v>1.5</v>
      </c>
      <c r="W55" s="145">
        <v>0.5</v>
      </c>
      <c r="X55" s="145">
        <v>1</v>
      </c>
      <c r="Y55" s="145">
        <f>W55+X55</f>
        <v>1.5</v>
      </c>
      <c r="Z55" s="145">
        <v>0.5</v>
      </c>
      <c r="AA55" s="145">
        <v>1</v>
      </c>
      <c r="AB55" s="145">
        <f>Z55+AA55</f>
        <v>1.5</v>
      </c>
      <c r="AC55" s="145">
        <v>0.5</v>
      </c>
      <c r="AD55" s="145">
        <v>1</v>
      </c>
      <c r="AE55" s="145">
        <f>AC55+AD55</f>
        <v>1.5</v>
      </c>
      <c r="AF55" s="145">
        <v>0.5</v>
      </c>
      <c r="AG55" s="145">
        <v>1</v>
      </c>
      <c r="AH55" s="145">
        <f>AF55+AG55</f>
        <v>1.5</v>
      </c>
      <c r="AI55" s="145">
        <v>51</v>
      </c>
      <c r="AJ55" s="3"/>
      <c r="AK55" s="3"/>
      <c r="AL55" s="3"/>
      <c r="AM55" s="3"/>
    </row>
    <row r="56" spans="1:39" s="84" customFormat="1" ht="23.25" customHeight="1">
      <c r="A56" s="145">
        <v>94</v>
      </c>
      <c r="B56" s="146" t="s">
        <v>260</v>
      </c>
      <c r="C56" s="147" t="s">
        <v>26</v>
      </c>
      <c r="D56" s="148" t="s">
        <v>261</v>
      </c>
      <c r="E56" s="147" t="s">
        <v>48</v>
      </c>
      <c r="F56" s="147">
        <v>287</v>
      </c>
      <c r="G56" s="273">
        <v>2</v>
      </c>
      <c r="H56" s="147"/>
      <c r="I56" s="147"/>
      <c r="J56" s="154">
        <f t="shared" si="11"/>
        <v>289</v>
      </c>
      <c r="K56" s="259" t="s">
        <v>456</v>
      </c>
      <c r="L56" s="151">
        <v>3192</v>
      </c>
      <c r="M56" s="145" t="s">
        <v>51</v>
      </c>
      <c r="N56" s="152">
        <v>27500</v>
      </c>
      <c r="O56" s="151">
        <v>3930600334135</v>
      </c>
      <c r="P56" s="145" t="s">
        <v>52</v>
      </c>
      <c r="Q56" s="143" t="s">
        <v>218</v>
      </c>
      <c r="R56" s="153">
        <v>40466</v>
      </c>
      <c r="S56" s="145" t="s">
        <v>255</v>
      </c>
      <c r="T56" s="145">
        <v>0.5</v>
      </c>
      <c r="U56" s="145">
        <v>1</v>
      </c>
      <c r="V56" s="145">
        <f>T56+U56</f>
        <v>1.5</v>
      </c>
      <c r="W56" s="145">
        <v>0.5</v>
      </c>
      <c r="X56" s="145">
        <v>1</v>
      </c>
      <c r="Y56" s="145">
        <f>W56+X56</f>
        <v>1.5</v>
      </c>
      <c r="Z56" s="145">
        <v>1</v>
      </c>
      <c r="AA56" s="145">
        <v>1</v>
      </c>
      <c r="AB56" s="145">
        <f>Z56+AA56</f>
        <v>2</v>
      </c>
      <c r="AC56" s="145">
        <v>0.5</v>
      </c>
      <c r="AD56" s="145">
        <v>1</v>
      </c>
      <c r="AE56" s="145">
        <f>AC56+AD56</f>
        <v>1.5</v>
      </c>
      <c r="AF56" s="145">
        <v>0.5</v>
      </c>
      <c r="AG56" s="145">
        <v>1</v>
      </c>
      <c r="AH56" s="145">
        <f>AF56+AG56</f>
        <v>1.5</v>
      </c>
      <c r="AI56" s="145">
        <v>52</v>
      </c>
      <c r="AJ56" s="3"/>
      <c r="AK56" s="3"/>
      <c r="AL56" s="3"/>
      <c r="AM56" s="3"/>
    </row>
    <row r="57" spans="1:39" s="84" customFormat="1" ht="23.25" customHeight="1">
      <c r="A57" s="145">
        <v>95</v>
      </c>
      <c r="B57" s="146" t="s">
        <v>262</v>
      </c>
      <c r="C57" s="147" t="s">
        <v>26</v>
      </c>
      <c r="D57" s="148" t="s">
        <v>263</v>
      </c>
      <c r="E57" s="147" t="s">
        <v>48</v>
      </c>
      <c r="F57" s="147">
        <v>288</v>
      </c>
      <c r="G57" s="273">
        <v>1</v>
      </c>
      <c r="H57" s="147"/>
      <c r="I57" s="147"/>
      <c r="J57" s="154">
        <f t="shared" si="11"/>
        <v>289</v>
      </c>
      <c r="K57" s="259" t="s">
        <v>456</v>
      </c>
      <c r="L57" s="151">
        <v>3205</v>
      </c>
      <c r="M57" s="145" t="s">
        <v>264</v>
      </c>
      <c r="N57" s="152">
        <v>44170</v>
      </c>
      <c r="O57" s="151">
        <v>3819900007163</v>
      </c>
      <c r="P57" s="145" t="s">
        <v>265</v>
      </c>
      <c r="Q57" s="143" t="s">
        <v>218</v>
      </c>
      <c r="R57" s="153">
        <v>38631</v>
      </c>
      <c r="S57" s="145" t="s">
        <v>266</v>
      </c>
      <c r="T57" s="145">
        <v>0.5</v>
      </c>
      <c r="U57" s="145">
        <v>1</v>
      </c>
      <c r="V57" s="145">
        <f>T57+U57</f>
        <v>1.5</v>
      </c>
      <c r="W57" s="145">
        <v>0.5</v>
      </c>
      <c r="X57" s="145">
        <v>1</v>
      </c>
      <c r="Y57" s="145">
        <f>W57+X57</f>
        <v>1.5</v>
      </c>
      <c r="Z57" s="145">
        <v>1</v>
      </c>
      <c r="AA57" s="145">
        <v>1</v>
      </c>
      <c r="AB57" s="145">
        <f>Z57+AA57</f>
        <v>2</v>
      </c>
      <c r="AC57" s="145">
        <v>0.5</v>
      </c>
      <c r="AD57" s="145">
        <v>1</v>
      </c>
      <c r="AE57" s="145">
        <f>AC57+AD57</f>
        <v>1.5</v>
      </c>
      <c r="AF57" s="145">
        <v>0.5</v>
      </c>
      <c r="AG57" s="145">
        <v>1</v>
      </c>
      <c r="AH57" s="145">
        <f>AF57+AG57</f>
        <v>1.5</v>
      </c>
      <c r="AI57" s="145">
        <v>53</v>
      </c>
      <c r="AJ57" s="3"/>
      <c r="AK57" s="3"/>
      <c r="AL57" s="3"/>
      <c r="AM57" s="3"/>
    </row>
    <row r="58" spans="1:39" s="84" customFormat="1" ht="23.25" customHeight="1">
      <c r="A58" s="155">
        <v>96</v>
      </c>
      <c r="B58" s="156" t="s">
        <v>267</v>
      </c>
      <c r="C58" s="147" t="s">
        <v>26</v>
      </c>
      <c r="D58" s="157" t="s">
        <v>268</v>
      </c>
      <c r="E58" s="147" t="s">
        <v>48</v>
      </c>
      <c r="F58" s="265">
        <v>281</v>
      </c>
      <c r="G58" s="275">
        <v>7</v>
      </c>
      <c r="H58" s="166"/>
      <c r="I58" s="166"/>
      <c r="J58" s="159">
        <f t="shared" si="11"/>
        <v>288</v>
      </c>
      <c r="K58" s="259" t="s">
        <v>456</v>
      </c>
      <c r="L58" s="160">
        <v>3213</v>
      </c>
      <c r="M58" s="266"/>
      <c r="N58" s="161"/>
      <c r="O58" s="162"/>
      <c r="P58" s="155" t="s">
        <v>44</v>
      </c>
      <c r="Q58" s="163" t="s">
        <v>218</v>
      </c>
      <c r="R58" s="164"/>
      <c r="S58" s="155"/>
      <c r="T58" s="162"/>
      <c r="U58" s="162"/>
      <c r="V58" s="155"/>
      <c r="W58" s="162"/>
      <c r="X58" s="162"/>
      <c r="Y58" s="155"/>
      <c r="Z58" s="162"/>
      <c r="AA58" s="162"/>
      <c r="AB58" s="155"/>
      <c r="AC58" s="162"/>
      <c r="AD58" s="162"/>
      <c r="AE58" s="155"/>
      <c r="AF58" s="162"/>
      <c r="AG58" s="162"/>
      <c r="AH58" s="155"/>
      <c r="AI58" s="155">
        <v>54</v>
      </c>
      <c r="AJ58" s="3"/>
      <c r="AK58" s="3"/>
      <c r="AL58" s="3"/>
      <c r="AM58" s="3"/>
    </row>
    <row r="59" spans="1:39" s="84" customFormat="1" ht="23.25" customHeight="1">
      <c r="A59" s="155">
        <v>97</v>
      </c>
      <c r="B59" s="156" t="s">
        <v>269</v>
      </c>
      <c r="C59" s="147" t="s">
        <v>26</v>
      </c>
      <c r="D59" s="157" t="s">
        <v>270</v>
      </c>
      <c r="E59" s="147" t="s">
        <v>48</v>
      </c>
      <c r="F59" s="166">
        <v>282</v>
      </c>
      <c r="G59" s="275">
        <v>6</v>
      </c>
      <c r="H59" s="166"/>
      <c r="I59" s="166"/>
      <c r="J59" s="159">
        <f t="shared" si="11"/>
        <v>288</v>
      </c>
      <c r="K59" s="259" t="s">
        <v>456</v>
      </c>
      <c r="L59" s="160">
        <v>3221</v>
      </c>
      <c r="M59" s="266"/>
      <c r="N59" s="161"/>
      <c r="O59" s="162"/>
      <c r="P59" s="155" t="s">
        <v>44</v>
      </c>
      <c r="Q59" s="163" t="s">
        <v>218</v>
      </c>
      <c r="R59" s="164"/>
      <c r="S59" s="155"/>
      <c r="T59" s="162"/>
      <c r="U59" s="162"/>
      <c r="V59" s="155"/>
      <c r="W59" s="162"/>
      <c r="X59" s="162"/>
      <c r="Y59" s="155"/>
      <c r="Z59" s="162"/>
      <c r="AA59" s="162"/>
      <c r="AB59" s="155"/>
      <c r="AC59" s="162"/>
      <c r="AD59" s="162"/>
      <c r="AE59" s="155"/>
      <c r="AF59" s="162"/>
      <c r="AG59" s="162"/>
      <c r="AH59" s="155"/>
      <c r="AI59" s="155">
        <v>55</v>
      </c>
      <c r="AJ59" s="3"/>
      <c r="AK59" s="3"/>
      <c r="AL59" s="3"/>
      <c r="AM59" s="3"/>
    </row>
    <row r="60" spans="1:39" s="84" customFormat="1" ht="23.25" customHeight="1">
      <c r="A60" s="145">
        <v>98</v>
      </c>
      <c r="B60" s="146" t="s">
        <v>271</v>
      </c>
      <c r="C60" s="147" t="s">
        <v>26</v>
      </c>
      <c r="D60" s="148" t="s">
        <v>272</v>
      </c>
      <c r="E60" s="147" t="s">
        <v>48</v>
      </c>
      <c r="F60" s="264">
        <v>281</v>
      </c>
      <c r="G60" s="273">
        <v>7</v>
      </c>
      <c r="H60" s="147"/>
      <c r="I60" s="147"/>
      <c r="J60" s="154">
        <f t="shared" si="11"/>
        <v>288</v>
      </c>
      <c r="K60" s="259" t="s">
        <v>456</v>
      </c>
      <c r="L60" s="151">
        <v>3229</v>
      </c>
      <c r="M60" s="145" t="s">
        <v>29</v>
      </c>
      <c r="N60" s="152">
        <v>43800</v>
      </c>
      <c r="O60" s="151">
        <v>3900300202977</v>
      </c>
      <c r="P60" s="145" t="s">
        <v>30</v>
      </c>
      <c r="Q60" s="143" t="s">
        <v>218</v>
      </c>
      <c r="R60" s="153">
        <v>35521</v>
      </c>
      <c r="S60" s="145" t="s">
        <v>273</v>
      </c>
      <c r="T60" s="145">
        <v>0.5</v>
      </c>
      <c r="U60" s="145">
        <v>1</v>
      </c>
      <c r="V60" s="145">
        <f>T60+U60</f>
        <v>1.5</v>
      </c>
      <c r="W60" s="145">
        <v>0.5</v>
      </c>
      <c r="X60" s="145">
        <v>1</v>
      </c>
      <c r="Y60" s="145">
        <f>W60+X60</f>
        <v>1.5</v>
      </c>
      <c r="Z60" s="145">
        <v>1</v>
      </c>
      <c r="AA60" s="145">
        <v>1</v>
      </c>
      <c r="AB60" s="145">
        <f>Z60+AA60</f>
        <v>2</v>
      </c>
      <c r="AC60" s="145">
        <v>0.5</v>
      </c>
      <c r="AD60" s="145">
        <v>1</v>
      </c>
      <c r="AE60" s="145">
        <f>AC60+AD60</f>
        <v>1.5</v>
      </c>
      <c r="AF60" s="145">
        <v>0.5</v>
      </c>
      <c r="AG60" s="145">
        <v>1</v>
      </c>
      <c r="AH60" s="145">
        <f>AF60+AG60</f>
        <v>1.5</v>
      </c>
      <c r="AI60" s="145">
        <v>56</v>
      </c>
      <c r="AJ60" s="3"/>
      <c r="AK60" s="3"/>
      <c r="AL60" s="3"/>
      <c r="AM60" s="3"/>
    </row>
    <row r="61" spans="1:39" s="84" customFormat="1" ht="23.25" customHeight="1">
      <c r="A61" s="145">
        <v>99</v>
      </c>
      <c r="B61" s="146" t="s">
        <v>274</v>
      </c>
      <c r="C61" s="147" t="s">
        <v>26</v>
      </c>
      <c r="D61" s="148" t="s">
        <v>275</v>
      </c>
      <c r="E61" s="147" t="s">
        <v>48</v>
      </c>
      <c r="F61" s="264">
        <v>281</v>
      </c>
      <c r="G61" s="273">
        <v>7</v>
      </c>
      <c r="H61" s="147"/>
      <c r="I61" s="147"/>
      <c r="J61" s="154">
        <f t="shared" si="11"/>
        <v>288</v>
      </c>
      <c r="K61" s="259" t="s">
        <v>456</v>
      </c>
      <c r="L61" s="151">
        <v>3237</v>
      </c>
      <c r="M61" s="145" t="s">
        <v>29</v>
      </c>
      <c r="N61" s="152">
        <v>50290</v>
      </c>
      <c r="O61" s="151">
        <v>3930600467631</v>
      </c>
      <c r="P61" s="145" t="s">
        <v>30</v>
      </c>
      <c r="Q61" s="143" t="s">
        <v>218</v>
      </c>
      <c r="R61" s="153">
        <v>40665</v>
      </c>
      <c r="S61" s="145" t="s">
        <v>276</v>
      </c>
      <c r="T61" s="145">
        <v>0.5</v>
      </c>
      <c r="U61" s="145">
        <v>1</v>
      </c>
      <c r="V61" s="145">
        <f>T61+U61</f>
        <v>1.5</v>
      </c>
      <c r="W61" s="145">
        <v>0.5</v>
      </c>
      <c r="X61" s="145">
        <v>1</v>
      </c>
      <c r="Y61" s="145">
        <f>W61+X61</f>
        <v>1.5</v>
      </c>
      <c r="Z61" s="145">
        <v>0.5</v>
      </c>
      <c r="AA61" s="145">
        <v>1</v>
      </c>
      <c r="AB61" s="145">
        <f>Z61+AA61</f>
        <v>1.5</v>
      </c>
      <c r="AC61" s="145">
        <v>0.5</v>
      </c>
      <c r="AD61" s="145">
        <v>1</v>
      </c>
      <c r="AE61" s="145">
        <f>AC61+AD61</f>
        <v>1.5</v>
      </c>
      <c r="AF61" s="145">
        <v>1</v>
      </c>
      <c r="AG61" s="145">
        <v>1</v>
      </c>
      <c r="AH61" s="145">
        <f>AF61+AG61</f>
        <v>2</v>
      </c>
      <c r="AI61" s="145">
        <v>57</v>
      </c>
      <c r="AJ61" s="3"/>
      <c r="AK61" s="3"/>
      <c r="AL61" s="3"/>
      <c r="AM61" s="3"/>
    </row>
    <row r="62" spans="1:39" s="84" customFormat="1" ht="23.25" customHeight="1">
      <c r="A62" s="155">
        <v>9</v>
      </c>
      <c r="B62" s="156" t="s">
        <v>54</v>
      </c>
      <c r="C62" s="147" t="s">
        <v>26</v>
      </c>
      <c r="D62" s="157" t="s">
        <v>55</v>
      </c>
      <c r="E62" s="147" t="s">
        <v>48</v>
      </c>
      <c r="F62" s="166">
        <v>283</v>
      </c>
      <c r="G62" s="275">
        <v>5</v>
      </c>
      <c r="H62" s="166"/>
      <c r="I62" s="166"/>
      <c r="J62" s="159">
        <f t="shared" si="11"/>
        <v>288</v>
      </c>
      <c r="K62" s="259" t="s">
        <v>456</v>
      </c>
      <c r="L62" s="160">
        <v>3245</v>
      </c>
      <c r="M62" s="266"/>
      <c r="N62" s="161"/>
      <c r="O62" s="162"/>
      <c r="P62" s="155" t="s">
        <v>44</v>
      </c>
      <c r="Q62" s="163" t="s">
        <v>31</v>
      </c>
      <c r="R62" s="164"/>
      <c r="S62" s="155"/>
      <c r="T62" s="162"/>
      <c r="U62" s="162"/>
      <c r="V62" s="155"/>
      <c r="W62" s="162"/>
      <c r="X62" s="162"/>
      <c r="Y62" s="155"/>
      <c r="Z62" s="162"/>
      <c r="AA62" s="162"/>
      <c r="AB62" s="155"/>
      <c r="AC62" s="162"/>
      <c r="AD62" s="162"/>
      <c r="AE62" s="155"/>
      <c r="AF62" s="162"/>
      <c r="AG62" s="162"/>
      <c r="AH62" s="155"/>
      <c r="AI62" s="155">
        <v>58</v>
      </c>
      <c r="AJ62" s="3"/>
      <c r="AK62" s="3"/>
      <c r="AL62" s="3"/>
      <c r="AM62" s="3"/>
    </row>
    <row r="63" spans="1:39" s="84" customFormat="1" ht="23.25" customHeight="1">
      <c r="A63" s="145">
        <v>43</v>
      </c>
      <c r="B63" s="146" t="s">
        <v>145</v>
      </c>
      <c r="C63" s="147" t="s">
        <v>26</v>
      </c>
      <c r="D63" s="148" t="s">
        <v>146</v>
      </c>
      <c r="E63" s="147" t="s">
        <v>48</v>
      </c>
      <c r="F63" s="147">
        <v>283</v>
      </c>
      <c r="G63" s="273">
        <v>2</v>
      </c>
      <c r="H63" s="147"/>
      <c r="I63" s="147"/>
      <c r="J63" s="154">
        <f t="shared" si="11"/>
        <v>285</v>
      </c>
      <c r="K63" s="259" t="s">
        <v>457</v>
      </c>
      <c r="L63" s="151">
        <v>378</v>
      </c>
      <c r="M63" s="145" t="s">
        <v>29</v>
      </c>
      <c r="N63" s="152">
        <v>43080</v>
      </c>
      <c r="O63" s="151">
        <v>3900900653147</v>
      </c>
      <c r="P63" s="145" t="s">
        <v>30</v>
      </c>
      <c r="Q63" s="143" t="s">
        <v>89</v>
      </c>
      <c r="R63" s="153">
        <v>38626</v>
      </c>
      <c r="S63" s="145" t="s">
        <v>72</v>
      </c>
      <c r="T63" s="145">
        <v>0.5</v>
      </c>
      <c r="U63" s="145">
        <v>1</v>
      </c>
      <c r="V63" s="145">
        <f t="shared" ref="V63:V70" si="12">T63+U63</f>
        <v>1.5</v>
      </c>
      <c r="W63" s="145">
        <v>0.5</v>
      </c>
      <c r="X63" s="145">
        <v>1</v>
      </c>
      <c r="Y63" s="145">
        <f t="shared" ref="Y63:Y70" si="13">W63+X63</f>
        <v>1.5</v>
      </c>
      <c r="Z63" s="145">
        <v>0.5</v>
      </c>
      <c r="AA63" s="145">
        <v>1</v>
      </c>
      <c r="AB63" s="145">
        <f t="shared" ref="AB63:AB70" si="14">Z63+AA63</f>
        <v>1.5</v>
      </c>
      <c r="AC63" s="145">
        <v>1</v>
      </c>
      <c r="AD63" s="145">
        <v>1</v>
      </c>
      <c r="AE63" s="145">
        <f t="shared" ref="AE63:AE70" si="15">AC63+AD63</f>
        <v>2</v>
      </c>
      <c r="AF63" s="145">
        <v>0.5</v>
      </c>
      <c r="AG63" s="145">
        <v>1</v>
      </c>
      <c r="AH63" s="145">
        <f t="shared" ref="AH63:AH70" si="16">AF63+AG63</f>
        <v>1.5</v>
      </c>
      <c r="AI63" s="145">
        <v>59</v>
      </c>
      <c r="AJ63" s="3"/>
      <c r="AK63" s="3"/>
      <c r="AL63" s="3"/>
      <c r="AM63" s="3"/>
    </row>
    <row r="64" spans="1:39" s="167" customFormat="1" ht="23.25" customHeight="1">
      <c r="A64" s="145">
        <v>100</v>
      </c>
      <c r="B64" s="146" t="s">
        <v>277</v>
      </c>
      <c r="C64" s="147" t="s">
        <v>26</v>
      </c>
      <c r="D64" s="148" t="s">
        <v>278</v>
      </c>
      <c r="E64" s="147" t="s">
        <v>58</v>
      </c>
      <c r="F64" s="147">
        <v>291</v>
      </c>
      <c r="G64" s="273">
        <v>5</v>
      </c>
      <c r="H64" s="147"/>
      <c r="I64" s="147"/>
      <c r="J64" s="154">
        <f t="shared" si="11"/>
        <v>296</v>
      </c>
      <c r="K64" s="259" t="s">
        <v>458</v>
      </c>
      <c r="L64" s="151">
        <v>3260</v>
      </c>
      <c r="M64" s="145" t="s">
        <v>29</v>
      </c>
      <c r="N64" s="152">
        <v>49420</v>
      </c>
      <c r="O64" s="151">
        <v>3930100335281</v>
      </c>
      <c r="P64" s="145" t="s">
        <v>30</v>
      </c>
      <c r="Q64" s="143" t="s">
        <v>218</v>
      </c>
      <c r="R64" s="153">
        <v>36480</v>
      </c>
      <c r="S64" s="145" t="s">
        <v>279</v>
      </c>
      <c r="T64" s="145">
        <v>0.5</v>
      </c>
      <c r="U64" s="145">
        <v>1</v>
      </c>
      <c r="V64" s="145">
        <f t="shared" si="12"/>
        <v>1.5</v>
      </c>
      <c r="W64" s="145">
        <v>1</v>
      </c>
      <c r="X64" s="145">
        <v>1</v>
      </c>
      <c r="Y64" s="145">
        <f t="shared" si="13"/>
        <v>2</v>
      </c>
      <c r="Z64" s="145">
        <v>0.5</v>
      </c>
      <c r="AA64" s="145">
        <v>1</v>
      </c>
      <c r="AB64" s="145">
        <f t="shared" si="14"/>
        <v>1.5</v>
      </c>
      <c r="AC64" s="145">
        <v>0.5</v>
      </c>
      <c r="AD64" s="145">
        <v>1</v>
      </c>
      <c r="AE64" s="145">
        <f t="shared" si="15"/>
        <v>1.5</v>
      </c>
      <c r="AF64" s="145">
        <v>0.5</v>
      </c>
      <c r="AG64" s="145">
        <v>1</v>
      </c>
      <c r="AH64" s="145">
        <f t="shared" si="16"/>
        <v>1.5</v>
      </c>
      <c r="AI64" s="145">
        <v>60</v>
      </c>
      <c r="AJ64" s="165"/>
      <c r="AK64" s="165"/>
      <c r="AL64" s="165"/>
      <c r="AM64" s="165"/>
    </row>
    <row r="65" spans="1:39" s="84" customFormat="1" ht="23.25" customHeight="1">
      <c r="A65" s="145">
        <v>10</v>
      </c>
      <c r="B65" s="146" t="s">
        <v>56</v>
      </c>
      <c r="C65" s="147" t="s">
        <v>26</v>
      </c>
      <c r="D65" s="148" t="s">
        <v>57</v>
      </c>
      <c r="E65" s="147" t="s">
        <v>58</v>
      </c>
      <c r="F65" s="147">
        <v>291</v>
      </c>
      <c r="G65" s="273">
        <v>4</v>
      </c>
      <c r="H65" s="147"/>
      <c r="I65" s="147"/>
      <c r="J65" s="154">
        <f t="shared" si="11"/>
        <v>295</v>
      </c>
      <c r="K65" s="259" t="s">
        <v>458</v>
      </c>
      <c r="L65" s="151">
        <v>3270</v>
      </c>
      <c r="M65" s="145" t="s">
        <v>29</v>
      </c>
      <c r="N65" s="152">
        <v>37900</v>
      </c>
      <c r="O65" s="151">
        <v>3919900063623</v>
      </c>
      <c r="P65" s="145" t="s">
        <v>30</v>
      </c>
      <c r="Q65" s="143" t="s">
        <v>31</v>
      </c>
      <c r="R65" s="153">
        <v>41607</v>
      </c>
      <c r="S65" s="145" t="s">
        <v>59</v>
      </c>
      <c r="T65" s="145">
        <v>0.5</v>
      </c>
      <c r="U65" s="145">
        <v>1</v>
      </c>
      <c r="V65" s="145">
        <f t="shared" si="12"/>
        <v>1.5</v>
      </c>
      <c r="W65" s="145">
        <v>1</v>
      </c>
      <c r="X65" s="145">
        <v>1</v>
      </c>
      <c r="Y65" s="145">
        <f t="shared" si="13"/>
        <v>2</v>
      </c>
      <c r="Z65" s="145">
        <v>0.5</v>
      </c>
      <c r="AA65" s="145">
        <v>1</v>
      </c>
      <c r="AB65" s="145">
        <f t="shared" si="14"/>
        <v>1.5</v>
      </c>
      <c r="AC65" s="145">
        <v>0.5</v>
      </c>
      <c r="AD65" s="145">
        <v>1</v>
      </c>
      <c r="AE65" s="145">
        <f t="shared" si="15"/>
        <v>1.5</v>
      </c>
      <c r="AF65" s="145">
        <v>0.5</v>
      </c>
      <c r="AG65" s="145">
        <v>1</v>
      </c>
      <c r="AH65" s="145">
        <f t="shared" si="16"/>
        <v>1.5</v>
      </c>
      <c r="AI65" s="145">
        <v>61</v>
      </c>
      <c r="AJ65" s="3"/>
      <c r="AK65" s="3"/>
      <c r="AL65" s="3"/>
      <c r="AM65" s="3"/>
    </row>
    <row r="66" spans="1:39" s="84" customFormat="1" ht="23.25" customHeight="1">
      <c r="A66" s="145">
        <v>44</v>
      </c>
      <c r="B66" s="146" t="s">
        <v>147</v>
      </c>
      <c r="C66" s="147" t="s">
        <v>26</v>
      </c>
      <c r="D66" s="148" t="s">
        <v>148</v>
      </c>
      <c r="E66" s="147" t="s">
        <v>58</v>
      </c>
      <c r="F66" s="147">
        <v>294</v>
      </c>
      <c r="G66" s="273">
        <v>1</v>
      </c>
      <c r="H66" s="147"/>
      <c r="I66" s="147"/>
      <c r="J66" s="154">
        <f t="shared" si="11"/>
        <v>295</v>
      </c>
      <c r="K66" s="259" t="s">
        <v>458</v>
      </c>
      <c r="L66" s="151">
        <v>3301</v>
      </c>
      <c r="M66" s="145" t="s">
        <v>29</v>
      </c>
      <c r="N66" s="152">
        <v>40100</v>
      </c>
      <c r="O66" s="151">
        <v>3939900284280</v>
      </c>
      <c r="P66" s="145" t="s">
        <v>30</v>
      </c>
      <c r="Q66" s="143" t="s">
        <v>89</v>
      </c>
      <c r="R66" s="153">
        <v>39441</v>
      </c>
      <c r="S66" s="145" t="s">
        <v>38</v>
      </c>
      <c r="T66" s="145">
        <v>0.5</v>
      </c>
      <c r="U66" s="145">
        <v>1</v>
      </c>
      <c r="V66" s="145">
        <f t="shared" si="12"/>
        <v>1.5</v>
      </c>
      <c r="W66" s="145">
        <v>0.5</v>
      </c>
      <c r="X66" s="145">
        <v>1</v>
      </c>
      <c r="Y66" s="145">
        <f t="shared" si="13"/>
        <v>1.5</v>
      </c>
      <c r="Z66" s="145">
        <v>1</v>
      </c>
      <c r="AA66" s="145">
        <v>1</v>
      </c>
      <c r="AB66" s="145">
        <f t="shared" si="14"/>
        <v>2</v>
      </c>
      <c r="AC66" s="145">
        <v>0.5</v>
      </c>
      <c r="AD66" s="145">
        <v>1</v>
      </c>
      <c r="AE66" s="145">
        <f t="shared" si="15"/>
        <v>1.5</v>
      </c>
      <c r="AF66" s="145">
        <v>0.5</v>
      </c>
      <c r="AG66" s="145">
        <v>1</v>
      </c>
      <c r="AH66" s="145">
        <f t="shared" si="16"/>
        <v>1.5</v>
      </c>
      <c r="AI66" s="145">
        <v>62</v>
      </c>
      <c r="AJ66" s="3"/>
      <c r="AK66" s="3"/>
      <c r="AL66" s="3"/>
      <c r="AM66" s="3"/>
    </row>
    <row r="67" spans="1:39" s="84" customFormat="1" ht="23.25" customHeight="1">
      <c r="A67" s="145">
        <v>45</v>
      </c>
      <c r="B67" s="146" t="s">
        <v>149</v>
      </c>
      <c r="C67" s="147" t="s">
        <v>26</v>
      </c>
      <c r="D67" s="148" t="s">
        <v>150</v>
      </c>
      <c r="E67" s="147" t="s">
        <v>58</v>
      </c>
      <c r="F67" s="147">
        <v>290</v>
      </c>
      <c r="G67" s="273">
        <v>6</v>
      </c>
      <c r="H67" s="147"/>
      <c r="I67" s="147"/>
      <c r="J67" s="154">
        <f t="shared" si="11"/>
        <v>296</v>
      </c>
      <c r="K67" s="259" t="s">
        <v>458</v>
      </c>
      <c r="L67" s="151">
        <v>3317</v>
      </c>
      <c r="M67" s="145" t="s">
        <v>29</v>
      </c>
      <c r="N67" s="152">
        <v>48540</v>
      </c>
      <c r="O67" s="151">
        <v>3930100127238</v>
      </c>
      <c r="P67" s="145" t="s">
        <v>30</v>
      </c>
      <c r="Q67" s="143" t="s">
        <v>89</v>
      </c>
      <c r="R67" s="153">
        <v>38626</v>
      </c>
      <c r="S67" s="145" t="s">
        <v>72</v>
      </c>
      <c r="T67" s="145">
        <v>1</v>
      </c>
      <c r="U67" s="145">
        <v>1</v>
      </c>
      <c r="V67" s="145">
        <f t="shared" si="12"/>
        <v>2</v>
      </c>
      <c r="W67" s="145">
        <v>0.5</v>
      </c>
      <c r="X67" s="145">
        <v>1</v>
      </c>
      <c r="Y67" s="145">
        <f t="shared" si="13"/>
        <v>1.5</v>
      </c>
      <c r="Z67" s="145">
        <v>0.5</v>
      </c>
      <c r="AA67" s="145">
        <v>1</v>
      </c>
      <c r="AB67" s="145">
        <f t="shared" si="14"/>
        <v>1.5</v>
      </c>
      <c r="AC67" s="145">
        <v>0.5</v>
      </c>
      <c r="AD67" s="145">
        <v>1</v>
      </c>
      <c r="AE67" s="145">
        <f t="shared" si="15"/>
        <v>1.5</v>
      </c>
      <c r="AF67" s="145">
        <v>1</v>
      </c>
      <c r="AG67" s="145">
        <v>1</v>
      </c>
      <c r="AH67" s="145">
        <f t="shared" si="16"/>
        <v>2</v>
      </c>
      <c r="AI67" s="145">
        <v>63</v>
      </c>
      <c r="AJ67" s="3"/>
      <c r="AK67" s="3"/>
      <c r="AL67" s="3"/>
      <c r="AM67" s="3"/>
    </row>
    <row r="68" spans="1:39" s="84" customFormat="1" ht="23.25" customHeight="1">
      <c r="A68" s="145">
        <v>46</v>
      </c>
      <c r="B68" s="146" t="s">
        <v>151</v>
      </c>
      <c r="C68" s="147" t="s">
        <v>26</v>
      </c>
      <c r="D68" s="148" t="s">
        <v>152</v>
      </c>
      <c r="E68" s="147" t="s">
        <v>58</v>
      </c>
      <c r="F68" s="147">
        <v>292</v>
      </c>
      <c r="G68" s="273">
        <v>3</v>
      </c>
      <c r="H68" s="147"/>
      <c r="I68" s="147"/>
      <c r="J68" s="154">
        <f t="shared" si="11"/>
        <v>295</v>
      </c>
      <c r="K68" s="259" t="s">
        <v>458</v>
      </c>
      <c r="L68" s="151">
        <v>3335</v>
      </c>
      <c r="M68" s="145" t="s">
        <v>29</v>
      </c>
      <c r="N68" s="152">
        <v>42330</v>
      </c>
      <c r="O68" s="151">
        <v>3401200147601</v>
      </c>
      <c r="P68" s="145" t="s">
        <v>30</v>
      </c>
      <c r="Q68" s="143" t="s">
        <v>89</v>
      </c>
      <c r="R68" s="153">
        <v>40721</v>
      </c>
      <c r="S68" s="145" t="s">
        <v>153</v>
      </c>
      <c r="T68" s="145">
        <v>1</v>
      </c>
      <c r="U68" s="145">
        <v>1</v>
      </c>
      <c r="V68" s="145">
        <f t="shared" si="12"/>
        <v>2</v>
      </c>
      <c r="W68" s="145">
        <v>0.5</v>
      </c>
      <c r="X68" s="145">
        <v>1</v>
      </c>
      <c r="Y68" s="145">
        <f t="shared" si="13"/>
        <v>1.5</v>
      </c>
      <c r="Z68" s="145">
        <v>0.5</v>
      </c>
      <c r="AA68" s="145">
        <v>1</v>
      </c>
      <c r="AB68" s="145">
        <f t="shared" si="14"/>
        <v>1.5</v>
      </c>
      <c r="AC68" s="145">
        <v>0.5</v>
      </c>
      <c r="AD68" s="145">
        <v>1</v>
      </c>
      <c r="AE68" s="145">
        <f t="shared" si="15"/>
        <v>1.5</v>
      </c>
      <c r="AF68" s="145">
        <v>0.5</v>
      </c>
      <c r="AG68" s="145">
        <v>1</v>
      </c>
      <c r="AH68" s="145">
        <f t="shared" si="16"/>
        <v>1.5</v>
      </c>
      <c r="AI68" s="145">
        <v>64</v>
      </c>
      <c r="AJ68" s="3"/>
      <c r="AK68" s="3"/>
      <c r="AL68" s="3"/>
      <c r="AM68" s="3"/>
    </row>
    <row r="69" spans="1:39" s="84" customFormat="1" ht="23.25" customHeight="1">
      <c r="A69" s="145">
        <v>101</v>
      </c>
      <c r="B69" s="146" t="s">
        <v>280</v>
      </c>
      <c r="C69" s="147" t="s">
        <v>26</v>
      </c>
      <c r="D69" s="148" t="s">
        <v>281</v>
      </c>
      <c r="E69" s="147" t="s">
        <v>58</v>
      </c>
      <c r="F69" s="147">
        <v>290</v>
      </c>
      <c r="G69" s="273">
        <v>7</v>
      </c>
      <c r="H69" s="147"/>
      <c r="I69" s="147"/>
      <c r="J69" s="154">
        <f t="shared" ref="J69:J100" si="17">SUM(F69:I69)</f>
        <v>297</v>
      </c>
      <c r="K69" s="259" t="s">
        <v>458</v>
      </c>
      <c r="L69" s="151">
        <v>3290</v>
      </c>
      <c r="M69" s="145" t="s">
        <v>29</v>
      </c>
      <c r="N69" s="152">
        <v>26970</v>
      </c>
      <c r="O69" s="151">
        <v>3930100534119</v>
      </c>
      <c r="P69" s="145" t="s">
        <v>30</v>
      </c>
      <c r="Q69" s="143" t="s">
        <v>218</v>
      </c>
      <c r="R69" s="153">
        <v>41324</v>
      </c>
      <c r="S69" s="145" t="s">
        <v>136</v>
      </c>
      <c r="T69" s="145">
        <v>0.5</v>
      </c>
      <c r="U69" s="145">
        <v>1</v>
      </c>
      <c r="V69" s="145">
        <f t="shared" si="12"/>
        <v>1.5</v>
      </c>
      <c r="W69" s="145">
        <v>0.5</v>
      </c>
      <c r="X69" s="145">
        <v>1.5</v>
      </c>
      <c r="Y69" s="145">
        <f t="shared" si="13"/>
        <v>2</v>
      </c>
      <c r="Z69" s="145">
        <v>0.5</v>
      </c>
      <c r="AA69" s="145">
        <v>1.5</v>
      </c>
      <c r="AB69" s="145">
        <f t="shared" si="14"/>
        <v>2</v>
      </c>
      <c r="AC69" s="145">
        <v>0.5</v>
      </c>
      <c r="AD69" s="145">
        <v>1</v>
      </c>
      <c r="AE69" s="145">
        <f t="shared" si="15"/>
        <v>1.5</v>
      </c>
      <c r="AF69" s="145">
        <v>0.5</v>
      </c>
      <c r="AG69" s="145">
        <v>1</v>
      </c>
      <c r="AH69" s="145">
        <f t="shared" si="16"/>
        <v>1.5</v>
      </c>
      <c r="AI69" s="145">
        <v>65</v>
      </c>
      <c r="AJ69" s="3"/>
      <c r="AK69" s="3"/>
      <c r="AL69" s="3"/>
      <c r="AM69" s="3"/>
    </row>
    <row r="70" spans="1:39" s="84" customFormat="1" ht="23.25" customHeight="1">
      <c r="A70" s="145">
        <v>47</v>
      </c>
      <c r="B70" s="146" t="s">
        <v>154</v>
      </c>
      <c r="C70" s="147" t="s">
        <v>26</v>
      </c>
      <c r="D70" s="148" t="s">
        <v>155</v>
      </c>
      <c r="E70" s="147" t="s">
        <v>58</v>
      </c>
      <c r="F70" s="147">
        <v>279</v>
      </c>
      <c r="G70" s="273">
        <v>2</v>
      </c>
      <c r="H70" s="147"/>
      <c r="I70" s="147"/>
      <c r="J70" s="154">
        <f t="shared" si="17"/>
        <v>281</v>
      </c>
      <c r="K70" s="259" t="s">
        <v>459</v>
      </c>
      <c r="L70" s="151">
        <v>3339</v>
      </c>
      <c r="M70" s="145" t="s">
        <v>29</v>
      </c>
      <c r="N70" s="152">
        <v>46040</v>
      </c>
      <c r="O70" s="151">
        <v>3930200089125</v>
      </c>
      <c r="P70" s="145" t="s">
        <v>30</v>
      </c>
      <c r="Q70" s="143" t="s">
        <v>89</v>
      </c>
      <c r="R70" s="153">
        <v>38626</v>
      </c>
      <c r="S70" s="145" t="s">
        <v>72</v>
      </c>
      <c r="T70" s="145">
        <v>1</v>
      </c>
      <c r="U70" s="145">
        <v>1</v>
      </c>
      <c r="V70" s="145">
        <f t="shared" si="12"/>
        <v>2</v>
      </c>
      <c r="W70" s="145">
        <v>0.5</v>
      </c>
      <c r="X70" s="145">
        <v>1</v>
      </c>
      <c r="Y70" s="145">
        <f t="shared" si="13"/>
        <v>1.5</v>
      </c>
      <c r="Z70" s="145">
        <v>0.5</v>
      </c>
      <c r="AA70" s="145">
        <v>1</v>
      </c>
      <c r="AB70" s="145">
        <f t="shared" si="14"/>
        <v>1.5</v>
      </c>
      <c r="AC70" s="145">
        <v>1</v>
      </c>
      <c r="AD70" s="145">
        <v>1</v>
      </c>
      <c r="AE70" s="145">
        <f t="shared" si="15"/>
        <v>2</v>
      </c>
      <c r="AF70" s="145">
        <v>0.5</v>
      </c>
      <c r="AG70" s="145">
        <v>1</v>
      </c>
      <c r="AH70" s="145">
        <f t="shared" si="16"/>
        <v>1.5</v>
      </c>
      <c r="AI70" s="145">
        <v>66</v>
      </c>
      <c r="AJ70" s="3"/>
      <c r="AK70" s="3"/>
      <c r="AL70" s="3"/>
      <c r="AM70" s="3"/>
    </row>
    <row r="71" spans="1:39" s="84" customFormat="1" ht="23.25" customHeight="1">
      <c r="A71" s="155">
        <v>48</v>
      </c>
      <c r="B71" s="156" t="s">
        <v>156</v>
      </c>
      <c r="C71" s="147" t="s">
        <v>26</v>
      </c>
      <c r="D71" s="157" t="s">
        <v>157</v>
      </c>
      <c r="E71" s="147" t="s">
        <v>58</v>
      </c>
      <c r="F71" s="166">
        <v>272</v>
      </c>
      <c r="G71" s="273">
        <v>6</v>
      </c>
      <c r="H71" s="166"/>
      <c r="I71" s="166"/>
      <c r="J71" s="159">
        <f t="shared" si="17"/>
        <v>278</v>
      </c>
      <c r="K71" s="259" t="s">
        <v>459</v>
      </c>
      <c r="L71" s="160">
        <v>3361</v>
      </c>
      <c r="M71" s="155"/>
      <c r="N71" s="161"/>
      <c r="O71" s="162"/>
      <c r="P71" s="155" t="s">
        <v>44</v>
      </c>
      <c r="Q71" s="163" t="s">
        <v>89</v>
      </c>
      <c r="R71" s="164"/>
      <c r="S71" s="155"/>
      <c r="T71" s="162"/>
      <c r="U71" s="162"/>
      <c r="V71" s="155"/>
      <c r="W71" s="162"/>
      <c r="X71" s="162"/>
      <c r="Y71" s="155"/>
      <c r="Z71" s="162"/>
      <c r="AA71" s="162"/>
      <c r="AB71" s="155"/>
      <c r="AC71" s="162"/>
      <c r="AD71" s="162"/>
      <c r="AE71" s="155"/>
      <c r="AF71" s="162"/>
      <c r="AG71" s="162"/>
      <c r="AH71" s="155"/>
      <c r="AI71" s="155">
        <v>67</v>
      </c>
      <c r="AJ71" s="3"/>
      <c r="AK71" s="3"/>
      <c r="AL71" s="3"/>
      <c r="AM71" s="3"/>
    </row>
    <row r="72" spans="1:39" s="84" customFormat="1" ht="23.25" customHeight="1">
      <c r="A72" s="145">
        <v>49</v>
      </c>
      <c r="B72" s="146" t="s">
        <v>158</v>
      </c>
      <c r="C72" s="147" t="s">
        <v>26</v>
      </c>
      <c r="D72" s="148" t="s">
        <v>159</v>
      </c>
      <c r="E72" s="147" t="s">
        <v>58</v>
      </c>
      <c r="F72" s="147">
        <v>274</v>
      </c>
      <c r="G72" s="273">
        <v>4</v>
      </c>
      <c r="H72" s="147"/>
      <c r="I72" s="147"/>
      <c r="J72" s="154">
        <f t="shared" si="17"/>
        <v>278</v>
      </c>
      <c r="K72" s="259" t="s">
        <v>459</v>
      </c>
      <c r="L72" s="151">
        <v>3377</v>
      </c>
      <c r="M72" s="145" t="s">
        <v>29</v>
      </c>
      <c r="N72" s="152">
        <v>53080</v>
      </c>
      <c r="O72" s="151">
        <v>3930200118532</v>
      </c>
      <c r="P72" s="145" t="s">
        <v>30</v>
      </c>
      <c r="Q72" s="143" t="s">
        <v>89</v>
      </c>
      <c r="R72" s="153">
        <v>41240</v>
      </c>
      <c r="S72" s="145" t="s">
        <v>160</v>
      </c>
      <c r="T72" s="145">
        <v>0.5</v>
      </c>
      <c r="U72" s="145">
        <v>1</v>
      </c>
      <c r="V72" s="145">
        <f>T72+U72</f>
        <v>1.5</v>
      </c>
      <c r="W72" s="145">
        <v>0.5</v>
      </c>
      <c r="X72" s="145">
        <v>1</v>
      </c>
      <c r="Y72" s="145">
        <f>W72+X72</f>
        <v>1.5</v>
      </c>
      <c r="Z72" s="145">
        <v>1</v>
      </c>
      <c r="AA72" s="145">
        <v>1</v>
      </c>
      <c r="AB72" s="145">
        <f>Z72+AA72</f>
        <v>2</v>
      </c>
      <c r="AC72" s="145">
        <v>0.5</v>
      </c>
      <c r="AD72" s="145">
        <v>1</v>
      </c>
      <c r="AE72" s="145">
        <f>AC72+AD72</f>
        <v>1.5</v>
      </c>
      <c r="AF72" s="145">
        <v>0.5</v>
      </c>
      <c r="AG72" s="145">
        <v>1</v>
      </c>
      <c r="AH72" s="145">
        <f>AF72+AG72</f>
        <v>1.5</v>
      </c>
      <c r="AI72" s="145">
        <v>68</v>
      </c>
      <c r="AJ72" s="3"/>
      <c r="AK72" s="3"/>
      <c r="AL72" s="3"/>
      <c r="AM72" s="3"/>
    </row>
    <row r="73" spans="1:39" s="84" customFormat="1" ht="23.25" customHeight="1">
      <c r="A73" s="145">
        <v>50</v>
      </c>
      <c r="B73" s="146" t="s">
        <v>161</v>
      </c>
      <c r="C73" s="147" t="s">
        <v>26</v>
      </c>
      <c r="D73" s="148" t="s">
        <v>162</v>
      </c>
      <c r="E73" s="147" t="s">
        <v>58</v>
      </c>
      <c r="F73" s="147">
        <v>273</v>
      </c>
      <c r="G73" s="273">
        <v>5</v>
      </c>
      <c r="H73" s="147"/>
      <c r="I73" s="147"/>
      <c r="J73" s="154">
        <f t="shared" si="17"/>
        <v>278</v>
      </c>
      <c r="K73" s="259" t="s">
        <v>459</v>
      </c>
      <c r="L73" s="151">
        <v>3397</v>
      </c>
      <c r="M73" s="145" t="s">
        <v>29</v>
      </c>
      <c r="N73" s="152">
        <v>52060</v>
      </c>
      <c r="O73" s="151">
        <v>3960900113258</v>
      </c>
      <c r="P73" s="145" t="s">
        <v>30</v>
      </c>
      <c r="Q73" s="143" t="s">
        <v>89</v>
      </c>
      <c r="R73" s="153">
        <v>41240</v>
      </c>
      <c r="S73" s="145" t="s">
        <v>160</v>
      </c>
      <c r="T73" s="145">
        <v>0.5</v>
      </c>
      <c r="U73" s="145">
        <v>1</v>
      </c>
      <c r="V73" s="145">
        <f>T73+U73</f>
        <v>1.5</v>
      </c>
      <c r="W73" s="145">
        <v>0.5</v>
      </c>
      <c r="X73" s="145">
        <v>1</v>
      </c>
      <c r="Y73" s="145">
        <f>W73+X73</f>
        <v>1.5</v>
      </c>
      <c r="Z73" s="145">
        <v>0.5</v>
      </c>
      <c r="AA73" s="145">
        <v>1</v>
      </c>
      <c r="AB73" s="145">
        <f>Z73+AA73</f>
        <v>1.5</v>
      </c>
      <c r="AC73" s="145">
        <v>0.5</v>
      </c>
      <c r="AD73" s="145">
        <v>1</v>
      </c>
      <c r="AE73" s="145">
        <f>AC73+AD73</f>
        <v>1.5</v>
      </c>
      <c r="AF73" s="145">
        <v>0.5</v>
      </c>
      <c r="AG73" s="145">
        <v>1</v>
      </c>
      <c r="AH73" s="145">
        <f>AF73+AG73</f>
        <v>1.5</v>
      </c>
      <c r="AI73" s="145">
        <v>69</v>
      </c>
      <c r="AJ73" s="3"/>
      <c r="AK73" s="3"/>
      <c r="AL73" s="3"/>
      <c r="AM73" s="3"/>
    </row>
    <row r="74" spans="1:39" s="84" customFormat="1" ht="23.25" customHeight="1">
      <c r="A74" s="145">
        <v>11</v>
      </c>
      <c r="B74" s="146" t="s">
        <v>60</v>
      </c>
      <c r="C74" s="147" t="s">
        <v>26</v>
      </c>
      <c r="D74" s="148" t="s">
        <v>61</v>
      </c>
      <c r="E74" s="147" t="s">
        <v>58</v>
      </c>
      <c r="F74" s="147"/>
      <c r="G74" s="274" t="s">
        <v>508</v>
      </c>
      <c r="H74" s="147"/>
      <c r="I74" s="147"/>
      <c r="J74" s="154">
        <f t="shared" si="17"/>
        <v>0</v>
      </c>
      <c r="K74" s="259" t="s">
        <v>459</v>
      </c>
      <c r="L74" s="151">
        <v>3408</v>
      </c>
      <c r="M74" s="145" t="s">
        <v>29</v>
      </c>
      <c r="N74" s="152">
        <v>50290</v>
      </c>
      <c r="O74" s="151">
        <v>3800101935509</v>
      </c>
      <c r="P74" s="145" t="s">
        <v>30</v>
      </c>
      <c r="Q74" s="143" t="s">
        <v>31</v>
      </c>
      <c r="R74" s="153">
        <v>40177</v>
      </c>
      <c r="S74" s="145" t="s">
        <v>62</v>
      </c>
      <c r="T74" s="145">
        <v>1</v>
      </c>
      <c r="U74" s="145">
        <v>1</v>
      </c>
      <c r="V74" s="145">
        <f>T74+U74</f>
        <v>2</v>
      </c>
      <c r="W74" s="145">
        <v>0.5</v>
      </c>
      <c r="X74" s="145">
        <v>1</v>
      </c>
      <c r="Y74" s="145">
        <f>W74+X74</f>
        <v>1.5</v>
      </c>
      <c r="Z74" s="145">
        <v>0.5</v>
      </c>
      <c r="AA74" s="145">
        <v>1</v>
      </c>
      <c r="AB74" s="145">
        <f>Z74+AA74</f>
        <v>1.5</v>
      </c>
      <c r="AC74" s="145">
        <v>1</v>
      </c>
      <c r="AD74" s="145">
        <v>1</v>
      </c>
      <c r="AE74" s="145">
        <f>AC74+AD74</f>
        <v>2</v>
      </c>
      <c r="AF74" s="145">
        <v>0.5</v>
      </c>
      <c r="AG74" s="145">
        <v>1</v>
      </c>
      <c r="AH74" s="145">
        <f>AF74+AG74</f>
        <v>1.5</v>
      </c>
      <c r="AI74" s="145">
        <v>70</v>
      </c>
      <c r="AJ74" s="3"/>
      <c r="AK74" s="3"/>
      <c r="AL74" s="3"/>
      <c r="AM74" s="3"/>
    </row>
    <row r="75" spans="1:39" s="84" customFormat="1" ht="23.25" customHeight="1">
      <c r="A75" s="155">
        <v>102</v>
      </c>
      <c r="B75" s="156" t="s">
        <v>282</v>
      </c>
      <c r="C75" s="147" t="s">
        <v>26</v>
      </c>
      <c r="D75" s="157" t="s">
        <v>283</v>
      </c>
      <c r="E75" s="147" t="s">
        <v>58</v>
      </c>
      <c r="F75" s="166">
        <v>271</v>
      </c>
      <c r="G75" s="273">
        <v>7</v>
      </c>
      <c r="H75" s="166"/>
      <c r="I75" s="166"/>
      <c r="J75" s="159">
        <f t="shared" si="17"/>
        <v>278</v>
      </c>
      <c r="K75" s="259" t="s">
        <v>459</v>
      </c>
      <c r="L75" s="160">
        <v>3426</v>
      </c>
      <c r="M75" s="155"/>
      <c r="N75" s="161"/>
      <c r="O75" s="162"/>
      <c r="P75" s="155" t="s">
        <v>44</v>
      </c>
      <c r="Q75" s="163" t="s">
        <v>218</v>
      </c>
      <c r="R75" s="164"/>
      <c r="S75" s="155"/>
      <c r="T75" s="162"/>
      <c r="U75" s="162"/>
      <c r="V75" s="155"/>
      <c r="W75" s="162"/>
      <c r="X75" s="162"/>
      <c r="Y75" s="155"/>
      <c r="Z75" s="162"/>
      <c r="AA75" s="162"/>
      <c r="AB75" s="155"/>
      <c r="AC75" s="162"/>
      <c r="AD75" s="162"/>
      <c r="AE75" s="155"/>
      <c r="AF75" s="162"/>
      <c r="AG75" s="162"/>
      <c r="AH75" s="155"/>
      <c r="AI75" s="155">
        <v>71</v>
      </c>
      <c r="AJ75" s="3"/>
      <c r="AK75" s="3"/>
      <c r="AL75" s="3"/>
      <c r="AM75" s="3"/>
    </row>
    <row r="76" spans="1:39" s="84" customFormat="1" ht="23.25" customHeight="1">
      <c r="A76" s="145">
        <v>51</v>
      </c>
      <c r="B76" s="146" t="s">
        <v>163</v>
      </c>
      <c r="C76" s="147" t="s">
        <v>26</v>
      </c>
      <c r="D76" s="148" t="s">
        <v>164</v>
      </c>
      <c r="E76" s="147" t="s">
        <v>58</v>
      </c>
      <c r="F76" s="147">
        <v>275</v>
      </c>
      <c r="G76" s="273">
        <v>3</v>
      </c>
      <c r="H76" s="147"/>
      <c r="I76" s="147"/>
      <c r="J76" s="154">
        <f t="shared" si="17"/>
        <v>278</v>
      </c>
      <c r="K76" s="259" t="s">
        <v>459</v>
      </c>
      <c r="L76" s="151">
        <v>3435</v>
      </c>
      <c r="M76" s="145" t="s">
        <v>29</v>
      </c>
      <c r="N76" s="152">
        <v>39370</v>
      </c>
      <c r="O76" s="151">
        <v>3930200047520</v>
      </c>
      <c r="P76" s="145" t="s">
        <v>30</v>
      </c>
      <c r="Q76" s="143" t="s">
        <v>89</v>
      </c>
      <c r="R76" s="153">
        <v>40451</v>
      </c>
      <c r="S76" s="145" t="s">
        <v>165</v>
      </c>
      <c r="T76" s="145">
        <v>0.5</v>
      </c>
      <c r="U76" s="145">
        <v>1</v>
      </c>
      <c r="V76" s="145">
        <f t="shared" ref="V76:V90" si="18">T76+U76</f>
        <v>1.5</v>
      </c>
      <c r="W76" s="145">
        <v>0.5</v>
      </c>
      <c r="X76" s="145">
        <v>1</v>
      </c>
      <c r="Y76" s="145">
        <f t="shared" ref="Y76:Y90" si="19">W76+X76</f>
        <v>1.5</v>
      </c>
      <c r="Z76" s="145">
        <v>0.5</v>
      </c>
      <c r="AA76" s="145">
        <v>1</v>
      </c>
      <c r="AB76" s="145">
        <f t="shared" ref="AB76:AB90" si="20">Z76+AA76</f>
        <v>1.5</v>
      </c>
      <c r="AC76" s="145">
        <v>0.5</v>
      </c>
      <c r="AD76" s="145">
        <v>1</v>
      </c>
      <c r="AE76" s="145">
        <f t="shared" ref="AE76:AE90" si="21">AC76+AD76</f>
        <v>1.5</v>
      </c>
      <c r="AF76" s="145">
        <v>1</v>
      </c>
      <c r="AG76" s="145">
        <v>1</v>
      </c>
      <c r="AH76" s="145">
        <f t="shared" ref="AH76:AH90" si="22">AF76+AG76</f>
        <v>2</v>
      </c>
      <c r="AI76" s="145">
        <v>72</v>
      </c>
      <c r="AJ76" s="3"/>
      <c r="AK76" s="3"/>
      <c r="AL76" s="3"/>
      <c r="AM76" s="3"/>
    </row>
    <row r="77" spans="1:39" s="84" customFormat="1" ht="23.25" customHeight="1">
      <c r="A77" s="145">
        <v>52</v>
      </c>
      <c r="B77" s="148" t="s">
        <v>166</v>
      </c>
      <c r="C77" s="147" t="s">
        <v>26</v>
      </c>
      <c r="D77" s="148" t="s">
        <v>167</v>
      </c>
      <c r="E77" s="147" t="s">
        <v>58</v>
      </c>
      <c r="F77" s="147">
        <v>290</v>
      </c>
      <c r="G77" s="273" t="s">
        <v>508</v>
      </c>
      <c r="H77" s="147"/>
      <c r="I77" s="147"/>
      <c r="J77" s="154">
        <f t="shared" si="17"/>
        <v>290</v>
      </c>
      <c r="K77" s="259" t="s">
        <v>458</v>
      </c>
      <c r="L77" s="151">
        <v>3560</v>
      </c>
      <c r="M77" s="145" t="s">
        <v>29</v>
      </c>
      <c r="N77" s="152">
        <v>47660</v>
      </c>
      <c r="O77" s="151">
        <v>3930100177553</v>
      </c>
      <c r="P77" s="145" t="s">
        <v>30</v>
      </c>
      <c r="Q77" s="143" t="s">
        <v>89</v>
      </c>
      <c r="R77" s="153">
        <v>36069</v>
      </c>
      <c r="S77" s="145" t="s">
        <v>123</v>
      </c>
      <c r="T77" s="145">
        <v>0.5</v>
      </c>
      <c r="U77" s="145">
        <v>1</v>
      </c>
      <c r="V77" s="145">
        <f t="shared" si="18"/>
        <v>1.5</v>
      </c>
      <c r="W77" s="145">
        <v>0.5</v>
      </c>
      <c r="X77" s="145">
        <v>1</v>
      </c>
      <c r="Y77" s="145">
        <f t="shared" si="19"/>
        <v>1.5</v>
      </c>
      <c r="Z77" s="145">
        <v>0.5</v>
      </c>
      <c r="AA77" s="145">
        <v>1</v>
      </c>
      <c r="AB77" s="145">
        <f t="shared" si="20"/>
        <v>1.5</v>
      </c>
      <c r="AC77" s="145">
        <v>1</v>
      </c>
      <c r="AD77" s="145">
        <v>1</v>
      </c>
      <c r="AE77" s="145">
        <f t="shared" si="21"/>
        <v>2</v>
      </c>
      <c r="AF77" s="145">
        <v>0.5</v>
      </c>
      <c r="AG77" s="145">
        <v>1</v>
      </c>
      <c r="AH77" s="145">
        <f t="shared" si="22"/>
        <v>1.5</v>
      </c>
      <c r="AI77" s="145">
        <v>73</v>
      </c>
      <c r="AJ77" s="3"/>
      <c r="AK77" s="3"/>
      <c r="AL77" s="3"/>
      <c r="AM77" s="3"/>
    </row>
    <row r="78" spans="1:39" s="84" customFormat="1" ht="23.25" customHeight="1">
      <c r="A78" s="145">
        <v>103</v>
      </c>
      <c r="B78" s="146" t="s">
        <v>284</v>
      </c>
      <c r="C78" s="147" t="s">
        <v>26</v>
      </c>
      <c r="D78" s="148" t="s">
        <v>285</v>
      </c>
      <c r="E78" s="147" t="s">
        <v>58</v>
      </c>
      <c r="F78" s="147">
        <v>293</v>
      </c>
      <c r="G78" s="273">
        <v>2</v>
      </c>
      <c r="H78" s="147"/>
      <c r="I78" s="147"/>
      <c r="J78" s="154">
        <f t="shared" si="17"/>
        <v>295</v>
      </c>
      <c r="K78" s="259" t="s">
        <v>458</v>
      </c>
      <c r="L78" s="151">
        <v>3478</v>
      </c>
      <c r="M78" s="145" t="s">
        <v>29</v>
      </c>
      <c r="N78" s="152">
        <v>41580</v>
      </c>
      <c r="O78" s="151">
        <v>4840100006367</v>
      </c>
      <c r="P78" s="145" t="s">
        <v>30</v>
      </c>
      <c r="Q78" s="143" t="s">
        <v>218</v>
      </c>
      <c r="R78" s="153">
        <v>41324</v>
      </c>
      <c r="S78" s="145" t="s">
        <v>136</v>
      </c>
      <c r="T78" s="145">
        <v>0.5</v>
      </c>
      <c r="U78" s="145">
        <v>1</v>
      </c>
      <c r="V78" s="145">
        <f t="shared" si="18"/>
        <v>1.5</v>
      </c>
      <c r="W78" s="145">
        <v>0.5</v>
      </c>
      <c r="X78" s="145">
        <v>1</v>
      </c>
      <c r="Y78" s="145">
        <f t="shared" si="19"/>
        <v>1.5</v>
      </c>
      <c r="Z78" s="145">
        <v>0.5</v>
      </c>
      <c r="AA78" s="145">
        <v>1.5</v>
      </c>
      <c r="AB78" s="145">
        <f t="shared" si="20"/>
        <v>2</v>
      </c>
      <c r="AC78" s="145">
        <v>0.5</v>
      </c>
      <c r="AD78" s="145">
        <v>1</v>
      </c>
      <c r="AE78" s="145">
        <f t="shared" si="21"/>
        <v>1.5</v>
      </c>
      <c r="AF78" s="145">
        <v>0.5</v>
      </c>
      <c r="AG78" s="145">
        <v>1</v>
      </c>
      <c r="AH78" s="145">
        <f t="shared" si="22"/>
        <v>1.5</v>
      </c>
      <c r="AI78" s="145">
        <v>74</v>
      </c>
      <c r="AJ78" s="3"/>
      <c r="AK78" s="3"/>
      <c r="AL78" s="3"/>
      <c r="AM78" s="3"/>
    </row>
    <row r="79" spans="1:39" s="84" customFormat="1" ht="23.25" customHeight="1">
      <c r="A79" s="145">
        <v>104</v>
      </c>
      <c r="B79" s="146" t="s">
        <v>286</v>
      </c>
      <c r="C79" s="147" t="s">
        <v>26</v>
      </c>
      <c r="D79" s="148" t="s">
        <v>287</v>
      </c>
      <c r="E79" s="147" t="s">
        <v>58</v>
      </c>
      <c r="F79" s="147">
        <v>283</v>
      </c>
      <c r="G79" s="273">
        <v>1</v>
      </c>
      <c r="H79" s="147"/>
      <c r="I79" s="147"/>
      <c r="J79" s="154">
        <f t="shared" si="17"/>
        <v>284</v>
      </c>
      <c r="K79" s="259" t="s">
        <v>459</v>
      </c>
      <c r="L79" s="151">
        <v>3498</v>
      </c>
      <c r="M79" s="145" t="s">
        <v>204</v>
      </c>
      <c r="N79" s="152">
        <v>40100</v>
      </c>
      <c r="O79" s="151">
        <v>3939900046087</v>
      </c>
      <c r="P79" s="145" t="s">
        <v>52</v>
      </c>
      <c r="Q79" s="143" t="s">
        <v>218</v>
      </c>
      <c r="R79" s="153">
        <v>41240</v>
      </c>
      <c r="S79" s="145" t="s">
        <v>160</v>
      </c>
      <c r="T79" s="145">
        <v>0.5</v>
      </c>
      <c r="U79" s="145">
        <v>1</v>
      </c>
      <c r="V79" s="145">
        <f t="shared" si="18"/>
        <v>1.5</v>
      </c>
      <c r="W79" s="145">
        <v>0.5</v>
      </c>
      <c r="X79" s="145">
        <v>1</v>
      </c>
      <c r="Y79" s="145">
        <f t="shared" si="19"/>
        <v>1.5</v>
      </c>
      <c r="Z79" s="145">
        <v>0.5</v>
      </c>
      <c r="AA79" s="145">
        <v>1</v>
      </c>
      <c r="AB79" s="145">
        <f t="shared" si="20"/>
        <v>1.5</v>
      </c>
      <c r="AC79" s="145">
        <v>0.5</v>
      </c>
      <c r="AD79" s="145">
        <v>1</v>
      </c>
      <c r="AE79" s="145">
        <f t="shared" si="21"/>
        <v>1.5</v>
      </c>
      <c r="AF79" s="145">
        <v>0.5</v>
      </c>
      <c r="AG79" s="145">
        <v>1</v>
      </c>
      <c r="AH79" s="145">
        <f t="shared" si="22"/>
        <v>1.5</v>
      </c>
      <c r="AI79" s="145">
        <v>75</v>
      </c>
      <c r="AJ79" s="3"/>
      <c r="AK79" s="3"/>
      <c r="AL79" s="3"/>
      <c r="AM79" s="3"/>
    </row>
    <row r="80" spans="1:39" s="84" customFormat="1" ht="23.25" customHeight="1">
      <c r="A80" s="145">
        <v>53</v>
      </c>
      <c r="B80" s="146" t="s">
        <v>168</v>
      </c>
      <c r="C80" s="147" t="s">
        <v>26</v>
      </c>
      <c r="D80" s="148" t="s">
        <v>169</v>
      </c>
      <c r="E80" s="147" t="s">
        <v>65</v>
      </c>
      <c r="F80" s="147"/>
      <c r="G80" s="274" t="s">
        <v>508</v>
      </c>
      <c r="H80" s="147"/>
      <c r="I80" s="147"/>
      <c r="J80" s="154">
        <f t="shared" si="17"/>
        <v>0</v>
      </c>
      <c r="K80" s="259" t="s">
        <v>65</v>
      </c>
      <c r="L80" s="151">
        <v>3509</v>
      </c>
      <c r="M80" s="145" t="s">
        <v>81</v>
      </c>
      <c r="N80" s="152">
        <v>60150</v>
      </c>
      <c r="O80" s="151">
        <v>3930400121316</v>
      </c>
      <c r="P80" s="145" t="s">
        <v>30</v>
      </c>
      <c r="Q80" s="143" t="s">
        <v>89</v>
      </c>
      <c r="R80" s="153">
        <v>38238</v>
      </c>
      <c r="S80" s="145" t="s">
        <v>99</v>
      </c>
      <c r="T80" s="145">
        <v>1</v>
      </c>
      <c r="U80" s="145">
        <v>1</v>
      </c>
      <c r="V80" s="145">
        <f t="shared" si="18"/>
        <v>2</v>
      </c>
      <c r="W80" s="145">
        <v>0.5</v>
      </c>
      <c r="X80" s="145">
        <v>1</v>
      </c>
      <c r="Y80" s="145">
        <f t="shared" si="19"/>
        <v>1.5</v>
      </c>
      <c r="Z80" s="145">
        <v>0.5</v>
      </c>
      <c r="AA80" s="145">
        <v>1</v>
      </c>
      <c r="AB80" s="145">
        <f t="shared" si="20"/>
        <v>1.5</v>
      </c>
      <c r="AC80" s="145">
        <v>0.5</v>
      </c>
      <c r="AD80" s="145">
        <v>1</v>
      </c>
      <c r="AE80" s="145">
        <f t="shared" si="21"/>
        <v>1.5</v>
      </c>
      <c r="AF80" s="145">
        <v>1</v>
      </c>
      <c r="AG80" s="145">
        <v>1</v>
      </c>
      <c r="AH80" s="145">
        <f t="shared" si="22"/>
        <v>2</v>
      </c>
      <c r="AI80" s="145">
        <v>76</v>
      </c>
      <c r="AJ80" s="3"/>
      <c r="AK80" s="3"/>
      <c r="AL80" s="3"/>
      <c r="AM80" s="3"/>
    </row>
    <row r="81" spans="1:39" s="84" customFormat="1" ht="23.25" customHeight="1">
      <c r="A81" s="145">
        <v>105</v>
      </c>
      <c r="B81" s="146" t="s">
        <v>288</v>
      </c>
      <c r="C81" s="147" t="s">
        <v>26</v>
      </c>
      <c r="D81" s="148" t="s">
        <v>289</v>
      </c>
      <c r="E81" s="147" t="s">
        <v>65</v>
      </c>
      <c r="F81" s="147">
        <v>287</v>
      </c>
      <c r="G81" s="273">
        <v>4</v>
      </c>
      <c r="H81" s="147"/>
      <c r="I81" s="147"/>
      <c r="J81" s="154">
        <f t="shared" si="17"/>
        <v>291</v>
      </c>
      <c r="K81" s="259" t="s">
        <v>65</v>
      </c>
      <c r="L81" s="151">
        <v>3550</v>
      </c>
      <c r="M81" s="145" t="s">
        <v>29</v>
      </c>
      <c r="N81" s="152">
        <v>51170</v>
      </c>
      <c r="O81" s="151">
        <v>3930400075322</v>
      </c>
      <c r="P81" s="145" t="s">
        <v>30</v>
      </c>
      <c r="Q81" s="143" t="s">
        <v>218</v>
      </c>
      <c r="R81" s="153">
        <v>37599</v>
      </c>
      <c r="S81" s="145" t="s">
        <v>290</v>
      </c>
      <c r="T81" s="145">
        <v>0.5</v>
      </c>
      <c r="U81" s="145">
        <v>1</v>
      </c>
      <c r="V81" s="145">
        <f t="shared" si="18"/>
        <v>1.5</v>
      </c>
      <c r="W81" s="145">
        <v>0.5</v>
      </c>
      <c r="X81" s="145">
        <v>1</v>
      </c>
      <c r="Y81" s="145">
        <f t="shared" si="19"/>
        <v>1.5</v>
      </c>
      <c r="Z81" s="145">
        <v>0.5</v>
      </c>
      <c r="AA81" s="145">
        <v>1</v>
      </c>
      <c r="AB81" s="145">
        <f t="shared" si="20"/>
        <v>1.5</v>
      </c>
      <c r="AC81" s="145">
        <v>0.5</v>
      </c>
      <c r="AD81" s="145">
        <v>1</v>
      </c>
      <c r="AE81" s="145">
        <f t="shared" si="21"/>
        <v>1.5</v>
      </c>
      <c r="AF81" s="145">
        <v>1</v>
      </c>
      <c r="AG81" s="145">
        <v>1</v>
      </c>
      <c r="AH81" s="145">
        <f t="shared" si="22"/>
        <v>2</v>
      </c>
      <c r="AI81" s="145">
        <v>77</v>
      </c>
      <c r="AJ81" s="3"/>
      <c r="AK81" s="3"/>
      <c r="AL81" s="3"/>
      <c r="AM81" s="3"/>
    </row>
    <row r="82" spans="1:39" s="84" customFormat="1" ht="23.25" customHeight="1">
      <c r="A82" s="145">
        <v>12</v>
      </c>
      <c r="B82" s="146" t="s">
        <v>63</v>
      </c>
      <c r="C82" s="147" t="s">
        <v>26</v>
      </c>
      <c r="D82" s="148" t="s">
        <v>64</v>
      </c>
      <c r="E82" s="147" t="s">
        <v>65</v>
      </c>
      <c r="F82" s="147">
        <v>287</v>
      </c>
      <c r="G82" s="273">
        <v>4</v>
      </c>
      <c r="H82" s="147"/>
      <c r="I82" s="147"/>
      <c r="J82" s="154">
        <f t="shared" si="17"/>
        <v>291</v>
      </c>
      <c r="K82" s="259" t="s">
        <v>65</v>
      </c>
      <c r="L82" s="151">
        <v>3562</v>
      </c>
      <c r="M82" s="145" t="s">
        <v>29</v>
      </c>
      <c r="N82" s="152">
        <v>44560</v>
      </c>
      <c r="O82" s="151">
        <v>3930100622786</v>
      </c>
      <c r="P82" s="145" t="s">
        <v>30</v>
      </c>
      <c r="Q82" s="143" t="s">
        <v>31</v>
      </c>
      <c r="R82" s="153">
        <v>38335</v>
      </c>
      <c r="S82" s="145" t="s">
        <v>66</v>
      </c>
      <c r="T82" s="145">
        <v>0.5</v>
      </c>
      <c r="U82" s="145">
        <v>1</v>
      </c>
      <c r="V82" s="145">
        <f t="shared" si="18"/>
        <v>1.5</v>
      </c>
      <c r="W82" s="145">
        <v>1</v>
      </c>
      <c r="X82" s="145">
        <v>1</v>
      </c>
      <c r="Y82" s="145">
        <f t="shared" si="19"/>
        <v>2</v>
      </c>
      <c r="Z82" s="145">
        <v>0.5</v>
      </c>
      <c r="AA82" s="145">
        <v>1</v>
      </c>
      <c r="AB82" s="145">
        <f t="shared" si="20"/>
        <v>1.5</v>
      </c>
      <c r="AC82" s="145">
        <v>0.5</v>
      </c>
      <c r="AD82" s="145">
        <v>1</v>
      </c>
      <c r="AE82" s="145">
        <f t="shared" si="21"/>
        <v>1.5</v>
      </c>
      <c r="AF82" s="145">
        <v>0.5</v>
      </c>
      <c r="AG82" s="145">
        <v>1</v>
      </c>
      <c r="AH82" s="145">
        <f t="shared" si="22"/>
        <v>1.5</v>
      </c>
      <c r="AI82" s="145">
        <v>78</v>
      </c>
      <c r="AJ82" s="3"/>
      <c r="AK82" s="3"/>
      <c r="AL82" s="3"/>
      <c r="AM82" s="3"/>
    </row>
    <row r="83" spans="1:39" s="167" customFormat="1" ht="23.25" customHeight="1">
      <c r="A83" s="145">
        <v>106</v>
      </c>
      <c r="B83" s="146" t="s">
        <v>291</v>
      </c>
      <c r="C83" s="147" t="s">
        <v>26</v>
      </c>
      <c r="D83" s="148" t="s">
        <v>292</v>
      </c>
      <c r="E83" s="147" t="s">
        <v>65</v>
      </c>
      <c r="F83" s="147">
        <v>287</v>
      </c>
      <c r="G83" s="273">
        <v>4</v>
      </c>
      <c r="H83" s="147"/>
      <c r="I83" s="147"/>
      <c r="J83" s="154">
        <f t="shared" si="17"/>
        <v>291</v>
      </c>
      <c r="K83" s="259" t="s">
        <v>65</v>
      </c>
      <c r="L83" s="151">
        <v>3576</v>
      </c>
      <c r="M83" s="145" t="s">
        <v>51</v>
      </c>
      <c r="N83" s="152">
        <v>27500</v>
      </c>
      <c r="O83" s="151">
        <v>3930400055224</v>
      </c>
      <c r="P83" s="145" t="s">
        <v>52</v>
      </c>
      <c r="Q83" s="143" t="s">
        <v>218</v>
      </c>
      <c r="R83" s="153">
        <v>41607</v>
      </c>
      <c r="S83" s="145" t="s">
        <v>59</v>
      </c>
      <c r="T83" s="145">
        <v>1</v>
      </c>
      <c r="U83" s="145">
        <v>1</v>
      </c>
      <c r="V83" s="145">
        <f t="shared" si="18"/>
        <v>2</v>
      </c>
      <c r="W83" s="145">
        <v>0.5</v>
      </c>
      <c r="X83" s="145">
        <v>1</v>
      </c>
      <c r="Y83" s="145">
        <f t="shared" si="19"/>
        <v>1.5</v>
      </c>
      <c r="Z83" s="145">
        <v>0.5</v>
      </c>
      <c r="AA83" s="145">
        <v>1</v>
      </c>
      <c r="AB83" s="145">
        <f t="shared" si="20"/>
        <v>1.5</v>
      </c>
      <c r="AC83" s="145">
        <v>0.5</v>
      </c>
      <c r="AD83" s="145">
        <v>1</v>
      </c>
      <c r="AE83" s="145">
        <f t="shared" si="21"/>
        <v>1.5</v>
      </c>
      <c r="AF83" s="145">
        <v>1</v>
      </c>
      <c r="AG83" s="145">
        <v>1</v>
      </c>
      <c r="AH83" s="145">
        <f t="shared" si="22"/>
        <v>2</v>
      </c>
      <c r="AI83" s="145">
        <v>79</v>
      </c>
      <c r="AJ83" s="165"/>
      <c r="AK83" s="165"/>
      <c r="AL83" s="165"/>
      <c r="AM83" s="165"/>
    </row>
    <row r="84" spans="1:39" s="84" customFormat="1" ht="23.25" customHeight="1">
      <c r="A84" s="145">
        <v>54</v>
      </c>
      <c r="B84" s="146" t="s">
        <v>170</v>
      </c>
      <c r="C84" s="147" t="s">
        <v>26</v>
      </c>
      <c r="D84" s="148" t="s">
        <v>171</v>
      </c>
      <c r="E84" s="147" t="s">
        <v>65</v>
      </c>
      <c r="F84" s="147">
        <v>287</v>
      </c>
      <c r="G84" s="273">
        <v>4</v>
      </c>
      <c r="H84" s="147"/>
      <c r="I84" s="147"/>
      <c r="J84" s="154">
        <f t="shared" si="17"/>
        <v>291</v>
      </c>
      <c r="K84" s="259" t="s">
        <v>65</v>
      </c>
      <c r="L84" s="151">
        <v>3590</v>
      </c>
      <c r="M84" s="145" t="s">
        <v>81</v>
      </c>
      <c r="N84" s="152">
        <v>55570</v>
      </c>
      <c r="O84" s="151">
        <v>3779800058476</v>
      </c>
      <c r="P84" s="145" t="s">
        <v>30</v>
      </c>
      <c r="Q84" s="143" t="s">
        <v>89</v>
      </c>
      <c r="R84" s="153">
        <v>40022</v>
      </c>
      <c r="S84" s="145" t="s">
        <v>35</v>
      </c>
      <c r="T84" s="145">
        <v>0.5</v>
      </c>
      <c r="U84" s="145">
        <v>1</v>
      </c>
      <c r="V84" s="145">
        <f t="shared" si="18"/>
        <v>1.5</v>
      </c>
      <c r="W84" s="145">
        <v>1</v>
      </c>
      <c r="X84" s="145">
        <v>1</v>
      </c>
      <c r="Y84" s="145">
        <f t="shared" si="19"/>
        <v>2</v>
      </c>
      <c r="Z84" s="145">
        <v>0.5</v>
      </c>
      <c r="AA84" s="145">
        <v>1</v>
      </c>
      <c r="AB84" s="145">
        <f t="shared" si="20"/>
        <v>1.5</v>
      </c>
      <c r="AC84" s="145">
        <v>0.5</v>
      </c>
      <c r="AD84" s="145">
        <v>1</v>
      </c>
      <c r="AE84" s="145">
        <f t="shared" si="21"/>
        <v>1.5</v>
      </c>
      <c r="AF84" s="145">
        <v>0.5</v>
      </c>
      <c r="AG84" s="145">
        <v>1</v>
      </c>
      <c r="AH84" s="145">
        <f t="shared" si="22"/>
        <v>1.5</v>
      </c>
      <c r="AI84" s="145">
        <v>80</v>
      </c>
      <c r="AJ84" s="3"/>
      <c r="AK84" s="3"/>
      <c r="AL84" s="3"/>
      <c r="AM84" s="3"/>
    </row>
    <row r="85" spans="1:39" s="84" customFormat="1" ht="23.25" customHeight="1">
      <c r="A85" s="145">
        <v>55</v>
      </c>
      <c r="B85" s="146" t="s">
        <v>172</v>
      </c>
      <c r="C85" s="147" t="s">
        <v>26</v>
      </c>
      <c r="D85" s="148" t="s">
        <v>173</v>
      </c>
      <c r="E85" s="147" t="s">
        <v>65</v>
      </c>
      <c r="F85" s="147">
        <v>290</v>
      </c>
      <c r="G85" s="273">
        <v>1</v>
      </c>
      <c r="H85" s="147"/>
      <c r="I85" s="147"/>
      <c r="J85" s="154">
        <f t="shared" si="17"/>
        <v>291</v>
      </c>
      <c r="K85" s="259" t="s">
        <v>65</v>
      </c>
      <c r="L85" s="151">
        <v>3601</v>
      </c>
      <c r="M85" s="145" t="s">
        <v>29</v>
      </c>
      <c r="N85" s="152">
        <v>42330</v>
      </c>
      <c r="O85" s="151">
        <v>3930300236812</v>
      </c>
      <c r="P85" s="145" t="s">
        <v>30</v>
      </c>
      <c r="Q85" s="143" t="s">
        <v>89</v>
      </c>
      <c r="R85" s="153">
        <v>40290</v>
      </c>
      <c r="S85" s="145" t="s">
        <v>174</v>
      </c>
      <c r="T85" s="145">
        <v>1</v>
      </c>
      <c r="U85" s="145">
        <v>1</v>
      </c>
      <c r="V85" s="145">
        <f t="shared" si="18"/>
        <v>2</v>
      </c>
      <c r="W85" s="145">
        <v>0.5</v>
      </c>
      <c r="X85" s="145">
        <v>1</v>
      </c>
      <c r="Y85" s="145">
        <f t="shared" si="19"/>
        <v>1.5</v>
      </c>
      <c r="Z85" s="145">
        <v>0.5</v>
      </c>
      <c r="AA85" s="145">
        <v>1</v>
      </c>
      <c r="AB85" s="145">
        <f t="shared" si="20"/>
        <v>1.5</v>
      </c>
      <c r="AC85" s="145">
        <v>0.5</v>
      </c>
      <c r="AD85" s="145">
        <v>1</v>
      </c>
      <c r="AE85" s="145">
        <f t="shared" si="21"/>
        <v>1.5</v>
      </c>
      <c r="AF85" s="145">
        <v>1</v>
      </c>
      <c r="AG85" s="145">
        <v>1</v>
      </c>
      <c r="AH85" s="145">
        <f t="shared" si="22"/>
        <v>2</v>
      </c>
      <c r="AI85" s="145">
        <v>81</v>
      </c>
      <c r="AJ85" s="3"/>
      <c r="AK85" s="3"/>
      <c r="AL85" s="3"/>
      <c r="AM85" s="3"/>
    </row>
    <row r="86" spans="1:39" s="84" customFormat="1" ht="23.25" customHeight="1">
      <c r="A86" s="145">
        <v>56</v>
      </c>
      <c r="B86" s="146" t="s">
        <v>175</v>
      </c>
      <c r="C86" s="147" t="s">
        <v>26</v>
      </c>
      <c r="D86" s="148" t="s">
        <v>176</v>
      </c>
      <c r="E86" s="147" t="s">
        <v>65</v>
      </c>
      <c r="F86" s="147">
        <v>287</v>
      </c>
      <c r="G86" s="273">
        <v>4</v>
      </c>
      <c r="H86" s="147"/>
      <c r="I86" s="147"/>
      <c r="J86" s="154">
        <f t="shared" si="17"/>
        <v>291</v>
      </c>
      <c r="K86" s="259" t="s">
        <v>65</v>
      </c>
      <c r="L86" s="151">
        <v>3618</v>
      </c>
      <c r="M86" s="145" t="s">
        <v>29</v>
      </c>
      <c r="N86" s="152">
        <v>52060</v>
      </c>
      <c r="O86" s="151">
        <v>3930300230938</v>
      </c>
      <c r="P86" s="145" t="s">
        <v>30</v>
      </c>
      <c r="Q86" s="143" t="s">
        <v>89</v>
      </c>
      <c r="R86" s="153">
        <v>38632</v>
      </c>
      <c r="S86" s="145" t="s">
        <v>177</v>
      </c>
      <c r="T86" s="145">
        <v>1</v>
      </c>
      <c r="U86" s="145">
        <v>1</v>
      </c>
      <c r="V86" s="145">
        <f t="shared" si="18"/>
        <v>2</v>
      </c>
      <c r="W86" s="145">
        <v>0.5</v>
      </c>
      <c r="X86" s="145">
        <v>1</v>
      </c>
      <c r="Y86" s="145">
        <f t="shared" si="19"/>
        <v>1.5</v>
      </c>
      <c r="Z86" s="145">
        <v>0.5</v>
      </c>
      <c r="AA86" s="145">
        <v>1</v>
      </c>
      <c r="AB86" s="145">
        <f t="shared" si="20"/>
        <v>1.5</v>
      </c>
      <c r="AC86" s="145">
        <v>0.5</v>
      </c>
      <c r="AD86" s="145">
        <v>1</v>
      </c>
      <c r="AE86" s="145">
        <f t="shared" si="21"/>
        <v>1.5</v>
      </c>
      <c r="AF86" s="145">
        <v>0.5</v>
      </c>
      <c r="AG86" s="145">
        <v>1</v>
      </c>
      <c r="AH86" s="145">
        <f t="shared" si="22"/>
        <v>1.5</v>
      </c>
      <c r="AI86" s="145">
        <v>82</v>
      </c>
      <c r="AJ86" s="3"/>
      <c r="AK86" s="3"/>
      <c r="AL86" s="3"/>
      <c r="AM86" s="3"/>
    </row>
    <row r="87" spans="1:39" s="84" customFormat="1" ht="23.25" customHeight="1">
      <c r="A87" s="145">
        <v>107</v>
      </c>
      <c r="B87" s="146" t="s">
        <v>293</v>
      </c>
      <c r="C87" s="147" t="s">
        <v>26</v>
      </c>
      <c r="D87" s="148" t="s">
        <v>294</v>
      </c>
      <c r="E87" s="147" t="s">
        <v>65</v>
      </c>
      <c r="F87" s="147">
        <v>288</v>
      </c>
      <c r="G87" s="273">
        <v>3</v>
      </c>
      <c r="H87" s="147"/>
      <c r="I87" s="147"/>
      <c r="J87" s="154">
        <f t="shared" si="17"/>
        <v>291</v>
      </c>
      <c r="K87" s="259" t="s">
        <v>65</v>
      </c>
      <c r="L87" s="151">
        <v>3673</v>
      </c>
      <c r="M87" s="145" t="s">
        <v>81</v>
      </c>
      <c r="N87" s="152">
        <v>56450</v>
      </c>
      <c r="O87" s="151">
        <v>3930400077503</v>
      </c>
      <c r="P87" s="145" t="s">
        <v>30</v>
      </c>
      <c r="Q87" s="143" t="s">
        <v>218</v>
      </c>
      <c r="R87" s="153">
        <v>40849</v>
      </c>
      <c r="S87" s="145" t="s">
        <v>32</v>
      </c>
      <c r="T87" s="145">
        <v>0.5</v>
      </c>
      <c r="U87" s="145">
        <v>1</v>
      </c>
      <c r="V87" s="145">
        <f t="shared" si="18"/>
        <v>1.5</v>
      </c>
      <c r="W87" s="145">
        <v>0.5</v>
      </c>
      <c r="X87" s="145">
        <v>1</v>
      </c>
      <c r="Y87" s="145">
        <f t="shared" si="19"/>
        <v>1.5</v>
      </c>
      <c r="Z87" s="145">
        <v>1</v>
      </c>
      <c r="AA87" s="145">
        <v>1</v>
      </c>
      <c r="AB87" s="145">
        <f t="shared" si="20"/>
        <v>2</v>
      </c>
      <c r="AC87" s="145">
        <v>0.5</v>
      </c>
      <c r="AD87" s="145">
        <v>1</v>
      </c>
      <c r="AE87" s="145">
        <f t="shared" si="21"/>
        <v>1.5</v>
      </c>
      <c r="AF87" s="145">
        <v>0.5</v>
      </c>
      <c r="AG87" s="145">
        <v>1</v>
      </c>
      <c r="AH87" s="145">
        <f t="shared" si="22"/>
        <v>1.5</v>
      </c>
      <c r="AI87" s="145">
        <v>83</v>
      </c>
      <c r="AJ87" s="3"/>
      <c r="AK87" s="3"/>
      <c r="AL87" s="3"/>
      <c r="AM87" s="3"/>
    </row>
    <row r="88" spans="1:39" s="167" customFormat="1" ht="23.25" customHeight="1">
      <c r="A88" s="145">
        <v>57</v>
      </c>
      <c r="B88" s="146" t="s">
        <v>178</v>
      </c>
      <c r="C88" s="147" t="s">
        <v>26</v>
      </c>
      <c r="D88" s="148" t="s">
        <v>179</v>
      </c>
      <c r="E88" s="147" t="s">
        <v>65</v>
      </c>
      <c r="F88" s="147">
        <v>289</v>
      </c>
      <c r="G88" s="273">
        <v>2</v>
      </c>
      <c r="H88" s="147"/>
      <c r="I88" s="147"/>
      <c r="J88" s="154">
        <f t="shared" si="17"/>
        <v>291</v>
      </c>
      <c r="K88" s="259" t="s">
        <v>65</v>
      </c>
      <c r="L88" s="151">
        <v>3690</v>
      </c>
      <c r="M88" s="145" t="s">
        <v>29</v>
      </c>
      <c r="N88" s="152">
        <v>50290</v>
      </c>
      <c r="O88" s="151">
        <v>3930400091662</v>
      </c>
      <c r="P88" s="145" t="s">
        <v>30</v>
      </c>
      <c r="Q88" s="143" t="s">
        <v>89</v>
      </c>
      <c r="R88" s="153">
        <v>38238</v>
      </c>
      <c r="S88" s="145" t="s">
        <v>99</v>
      </c>
      <c r="T88" s="145">
        <v>0.5</v>
      </c>
      <c r="U88" s="145">
        <v>1</v>
      </c>
      <c r="V88" s="145">
        <f t="shared" si="18"/>
        <v>1.5</v>
      </c>
      <c r="W88" s="145">
        <v>0.5</v>
      </c>
      <c r="X88" s="145">
        <v>1</v>
      </c>
      <c r="Y88" s="145">
        <f t="shared" si="19"/>
        <v>1.5</v>
      </c>
      <c r="Z88" s="145">
        <v>0.5</v>
      </c>
      <c r="AA88" s="145">
        <v>1</v>
      </c>
      <c r="AB88" s="145">
        <f t="shared" si="20"/>
        <v>1.5</v>
      </c>
      <c r="AC88" s="145">
        <v>1</v>
      </c>
      <c r="AD88" s="145">
        <v>1</v>
      </c>
      <c r="AE88" s="145">
        <f t="shared" si="21"/>
        <v>2</v>
      </c>
      <c r="AF88" s="145">
        <v>0.5</v>
      </c>
      <c r="AG88" s="145">
        <v>1</v>
      </c>
      <c r="AH88" s="145">
        <f t="shared" si="22"/>
        <v>1.5</v>
      </c>
      <c r="AI88" s="145">
        <v>84</v>
      </c>
      <c r="AJ88" s="165"/>
      <c r="AK88" s="165"/>
      <c r="AL88" s="165"/>
      <c r="AM88" s="165"/>
    </row>
    <row r="89" spans="1:39" s="84" customFormat="1" ht="23.25" customHeight="1">
      <c r="A89" s="145">
        <v>58</v>
      </c>
      <c r="B89" s="146" t="s">
        <v>180</v>
      </c>
      <c r="C89" s="147" t="s">
        <v>26</v>
      </c>
      <c r="D89" s="148" t="s">
        <v>181</v>
      </c>
      <c r="E89" s="147" t="s">
        <v>65</v>
      </c>
      <c r="F89" s="264">
        <v>287</v>
      </c>
      <c r="G89" s="273">
        <v>4</v>
      </c>
      <c r="H89" s="147"/>
      <c r="I89" s="147"/>
      <c r="J89" s="154">
        <f t="shared" si="17"/>
        <v>291</v>
      </c>
      <c r="K89" s="259" t="s">
        <v>65</v>
      </c>
      <c r="L89" s="151">
        <v>3714</v>
      </c>
      <c r="M89" s="145" t="s">
        <v>29</v>
      </c>
      <c r="N89" s="152">
        <v>46760</v>
      </c>
      <c r="O89" s="151">
        <v>3930500174110</v>
      </c>
      <c r="P89" s="145" t="s">
        <v>30</v>
      </c>
      <c r="Q89" s="143" t="s">
        <v>89</v>
      </c>
      <c r="R89" s="153">
        <v>38991</v>
      </c>
      <c r="S89" s="145" t="s">
        <v>182</v>
      </c>
      <c r="T89" s="145">
        <v>0.5</v>
      </c>
      <c r="U89" s="145">
        <v>1</v>
      </c>
      <c r="V89" s="145">
        <f t="shared" si="18"/>
        <v>1.5</v>
      </c>
      <c r="W89" s="145">
        <v>0.5</v>
      </c>
      <c r="X89" s="145">
        <v>1</v>
      </c>
      <c r="Y89" s="145">
        <f t="shared" si="19"/>
        <v>1.5</v>
      </c>
      <c r="Z89" s="145">
        <v>1</v>
      </c>
      <c r="AA89" s="145">
        <v>1</v>
      </c>
      <c r="AB89" s="145">
        <f t="shared" si="20"/>
        <v>2</v>
      </c>
      <c r="AC89" s="145">
        <v>0.5</v>
      </c>
      <c r="AD89" s="145">
        <v>1</v>
      </c>
      <c r="AE89" s="145">
        <f t="shared" si="21"/>
        <v>1.5</v>
      </c>
      <c r="AF89" s="145">
        <v>0.5</v>
      </c>
      <c r="AG89" s="145">
        <v>1</v>
      </c>
      <c r="AH89" s="145">
        <f t="shared" si="22"/>
        <v>1.5</v>
      </c>
      <c r="AI89" s="145">
        <v>85</v>
      </c>
      <c r="AJ89" s="3"/>
      <c r="AK89" s="3"/>
      <c r="AL89" s="3"/>
      <c r="AM89" s="3"/>
    </row>
    <row r="90" spans="1:39" s="84" customFormat="1" ht="23.25" customHeight="1">
      <c r="A90" s="145">
        <v>108</v>
      </c>
      <c r="B90" s="146" t="s">
        <v>295</v>
      </c>
      <c r="C90" s="147" t="s">
        <v>26</v>
      </c>
      <c r="D90" s="148" t="s">
        <v>296</v>
      </c>
      <c r="E90" s="147" t="s">
        <v>65</v>
      </c>
      <c r="F90" s="147">
        <v>288</v>
      </c>
      <c r="G90" s="273">
        <v>3</v>
      </c>
      <c r="H90" s="147"/>
      <c r="I90" s="147"/>
      <c r="J90" s="154">
        <f t="shared" si="17"/>
        <v>291</v>
      </c>
      <c r="K90" s="259" t="s">
        <v>65</v>
      </c>
      <c r="L90" s="151">
        <v>3626</v>
      </c>
      <c r="M90" s="145" t="s">
        <v>81</v>
      </c>
      <c r="N90" s="152">
        <v>60150</v>
      </c>
      <c r="O90" s="151">
        <v>3930400075951</v>
      </c>
      <c r="P90" s="145" t="s">
        <v>30</v>
      </c>
      <c r="Q90" s="143" t="s">
        <v>218</v>
      </c>
      <c r="R90" s="153">
        <v>39441</v>
      </c>
      <c r="S90" s="145" t="s">
        <v>38</v>
      </c>
      <c r="T90" s="145">
        <v>0.5</v>
      </c>
      <c r="U90" s="145">
        <v>1</v>
      </c>
      <c r="V90" s="145">
        <f t="shared" si="18"/>
        <v>1.5</v>
      </c>
      <c r="W90" s="145">
        <v>0.5</v>
      </c>
      <c r="X90" s="145">
        <v>1</v>
      </c>
      <c r="Y90" s="145">
        <f t="shared" si="19"/>
        <v>1.5</v>
      </c>
      <c r="Z90" s="145">
        <v>0.5</v>
      </c>
      <c r="AA90" s="145">
        <v>1</v>
      </c>
      <c r="AB90" s="145">
        <f t="shared" si="20"/>
        <v>1.5</v>
      </c>
      <c r="AC90" s="145">
        <v>1</v>
      </c>
      <c r="AD90" s="145">
        <v>1</v>
      </c>
      <c r="AE90" s="145">
        <f t="shared" si="21"/>
        <v>2</v>
      </c>
      <c r="AF90" s="145">
        <v>0.5</v>
      </c>
      <c r="AG90" s="145">
        <v>1</v>
      </c>
      <c r="AH90" s="145">
        <f t="shared" si="22"/>
        <v>1.5</v>
      </c>
      <c r="AI90" s="145">
        <v>86</v>
      </c>
      <c r="AJ90" s="3"/>
      <c r="AK90" s="3"/>
      <c r="AL90" s="3"/>
      <c r="AM90" s="3"/>
    </row>
    <row r="91" spans="1:39" s="84" customFormat="1" ht="23.25" customHeight="1">
      <c r="A91" s="155">
        <v>109</v>
      </c>
      <c r="B91" s="156" t="s">
        <v>497</v>
      </c>
      <c r="C91" s="147" t="s">
        <v>26</v>
      </c>
      <c r="D91" s="157" t="s">
        <v>297</v>
      </c>
      <c r="E91" s="147" t="s">
        <v>65</v>
      </c>
      <c r="F91" s="166">
        <v>282</v>
      </c>
      <c r="G91" s="275">
        <v>5</v>
      </c>
      <c r="H91" s="166"/>
      <c r="I91" s="166"/>
      <c r="J91" s="159">
        <f t="shared" si="17"/>
        <v>287</v>
      </c>
      <c r="K91" s="259" t="s">
        <v>65</v>
      </c>
      <c r="L91" s="160">
        <v>2550</v>
      </c>
      <c r="M91" s="155"/>
      <c r="N91" s="161"/>
      <c r="O91" s="162"/>
      <c r="P91" s="155" t="s">
        <v>44</v>
      </c>
      <c r="Q91" s="163" t="s">
        <v>218</v>
      </c>
      <c r="R91" s="164"/>
      <c r="S91" s="155"/>
      <c r="T91" s="162"/>
      <c r="U91" s="162"/>
      <c r="V91" s="155"/>
      <c r="W91" s="162"/>
      <c r="X91" s="162"/>
      <c r="Y91" s="155"/>
      <c r="Z91" s="162"/>
      <c r="AA91" s="162"/>
      <c r="AB91" s="155"/>
      <c r="AC91" s="162"/>
      <c r="AD91" s="162"/>
      <c r="AE91" s="155"/>
      <c r="AF91" s="162"/>
      <c r="AG91" s="162"/>
      <c r="AH91" s="155"/>
      <c r="AI91" s="155">
        <v>87</v>
      </c>
      <c r="AJ91" s="3"/>
      <c r="AK91" s="3"/>
      <c r="AL91" s="3"/>
      <c r="AM91" s="3"/>
    </row>
    <row r="92" spans="1:39" s="84" customFormat="1" ht="23.25" customHeight="1">
      <c r="A92" s="145">
        <v>110</v>
      </c>
      <c r="B92" s="146" t="s">
        <v>298</v>
      </c>
      <c r="C92" s="147" t="s">
        <v>26</v>
      </c>
      <c r="D92" s="148" t="s">
        <v>299</v>
      </c>
      <c r="E92" s="147" t="s">
        <v>69</v>
      </c>
      <c r="F92" s="264">
        <v>275</v>
      </c>
      <c r="G92" s="273">
        <v>3</v>
      </c>
      <c r="H92" s="147"/>
      <c r="I92" s="147"/>
      <c r="J92" s="154">
        <f t="shared" si="17"/>
        <v>278</v>
      </c>
      <c r="K92" s="259" t="s">
        <v>460</v>
      </c>
      <c r="L92" s="151">
        <v>2750</v>
      </c>
      <c r="M92" s="145" t="s">
        <v>51</v>
      </c>
      <c r="N92" s="152">
        <v>28050</v>
      </c>
      <c r="O92" s="151">
        <v>3930400158929</v>
      </c>
      <c r="P92" s="145" t="s">
        <v>52</v>
      </c>
      <c r="Q92" s="143" t="s">
        <v>218</v>
      </c>
      <c r="R92" s="153">
        <v>40449</v>
      </c>
      <c r="S92" s="145" t="s">
        <v>300</v>
      </c>
      <c r="T92" s="145">
        <v>0.5</v>
      </c>
      <c r="U92" s="145">
        <v>1</v>
      </c>
      <c r="V92" s="145">
        <f>T92+U92</f>
        <v>1.5</v>
      </c>
      <c r="W92" s="145">
        <v>0.5</v>
      </c>
      <c r="X92" s="145">
        <v>1</v>
      </c>
      <c r="Y92" s="145">
        <f>W92+X92</f>
        <v>1.5</v>
      </c>
      <c r="Z92" s="145">
        <v>0.5</v>
      </c>
      <c r="AA92" s="145">
        <v>1</v>
      </c>
      <c r="AB92" s="145">
        <f>Z92+AA92</f>
        <v>1.5</v>
      </c>
      <c r="AC92" s="145">
        <v>0.5</v>
      </c>
      <c r="AD92" s="145">
        <v>1</v>
      </c>
      <c r="AE92" s="145">
        <f>AC92+AD92</f>
        <v>1.5</v>
      </c>
      <c r="AF92" s="145">
        <v>1</v>
      </c>
      <c r="AG92" s="145">
        <v>1</v>
      </c>
      <c r="AH92" s="145">
        <f>AF92+AG92</f>
        <v>2</v>
      </c>
      <c r="AI92" s="145">
        <v>88</v>
      </c>
      <c r="AJ92" s="3"/>
      <c r="AK92" s="3"/>
      <c r="AL92" s="3"/>
      <c r="AM92" s="3"/>
    </row>
    <row r="93" spans="1:39" s="167" customFormat="1" ht="23.25" customHeight="1">
      <c r="A93" s="145">
        <v>59</v>
      </c>
      <c r="B93" s="146" t="s">
        <v>183</v>
      </c>
      <c r="C93" s="147" t="s">
        <v>26</v>
      </c>
      <c r="D93" s="148" t="s">
        <v>184</v>
      </c>
      <c r="E93" s="147" t="s">
        <v>69</v>
      </c>
      <c r="F93" s="264">
        <v>270</v>
      </c>
      <c r="G93" s="273">
        <v>7</v>
      </c>
      <c r="H93" s="147"/>
      <c r="I93" s="147"/>
      <c r="J93" s="154">
        <f t="shared" si="17"/>
        <v>277</v>
      </c>
      <c r="K93" s="259" t="s">
        <v>460</v>
      </c>
      <c r="L93" s="151">
        <v>2787</v>
      </c>
      <c r="M93" s="145" t="s">
        <v>51</v>
      </c>
      <c r="N93" s="152">
        <v>30850</v>
      </c>
      <c r="O93" s="151">
        <v>3930400155717</v>
      </c>
      <c r="P93" s="145" t="s">
        <v>52</v>
      </c>
      <c r="Q93" s="143" t="s">
        <v>89</v>
      </c>
      <c r="R93" s="153">
        <v>40316</v>
      </c>
      <c r="S93" s="145" t="s">
        <v>115</v>
      </c>
      <c r="T93" s="145">
        <v>1</v>
      </c>
      <c r="U93" s="145">
        <v>1</v>
      </c>
      <c r="V93" s="145">
        <f>T93+U93</f>
        <v>2</v>
      </c>
      <c r="W93" s="145">
        <v>0.5</v>
      </c>
      <c r="X93" s="145">
        <v>1</v>
      </c>
      <c r="Y93" s="145">
        <f>W93+X93</f>
        <v>1.5</v>
      </c>
      <c r="Z93" s="145">
        <v>0.5</v>
      </c>
      <c r="AA93" s="145">
        <v>1</v>
      </c>
      <c r="AB93" s="145">
        <f>Z93+AA93</f>
        <v>1.5</v>
      </c>
      <c r="AC93" s="145">
        <v>1</v>
      </c>
      <c r="AD93" s="145">
        <v>1</v>
      </c>
      <c r="AE93" s="145">
        <f>AC93+AD93</f>
        <v>2</v>
      </c>
      <c r="AF93" s="145">
        <v>0.5</v>
      </c>
      <c r="AG93" s="145">
        <v>1</v>
      </c>
      <c r="AH93" s="145">
        <f>AF93+AG93</f>
        <v>1.5</v>
      </c>
      <c r="AI93" s="145">
        <v>89</v>
      </c>
      <c r="AJ93" s="165"/>
      <c r="AK93" s="165"/>
      <c r="AL93" s="165"/>
      <c r="AM93" s="165"/>
    </row>
    <row r="94" spans="1:39" s="84" customFormat="1" ht="23.25" customHeight="1">
      <c r="A94" s="155">
        <v>60</v>
      </c>
      <c r="B94" s="156" t="s">
        <v>185</v>
      </c>
      <c r="C94" s="147" t="s">
        <v>26</v>
      </c>
      <c r="D94" s="157" t="s">
        <v>186</v>
      </c>
      <c r="E94" s="147" t="s">
        <v>69</v>
      </c>
      <c r="F94" s="265">
        <v>273</v>
      </c>
      <c r="G94" s="275">
        <v>5</v>
      </c>
      <c r="H94" s="166"/>
      <c r="I94" s="166"/>
      <c r="J94" s="159">
        <f t="shared" si="17"/>
        <v>278</v>
      </c>
      <c r="K94" s="259" t="s">
        <v>460</v>
      </c>
      <c r="L94" s="160">
        <v>2805</v>
      </c>
      <c r="M94" s="155"/>
      <c r="N94" s="161"/>
      <c r="O94" s="162"/>
      <c r="P94" s="155" t="s">
        <v>44</v>
      </c>
      <c r="Q94" s="163" t="s">
        <v>89</v>
      </c>
      <c r="R94" s="164"/>
      <c r="S94" s="155"/>
      <c r="T94" s="162"/>
      <c r="U94" s="162"/>
      <c r="V94" s="155"/>
      <c r="W94" s="162"/>
      <c r="X94" s="162"/>
      <c r="Y94" s="155"/>
      <c r="Z94" s="162"/>
      <c r="AA94" s="162"/>
      <c r="AB94" s="155"/>
      <c r="AC94" s="162"/>
      <c r="AD94" s="162"/>
      <c r="AE94" s="155"/>
      <c r="AF94" s="162"/>
      <c r="AG94" s="162"/>
      <c r="AH94" s="155"/>
      <c r="AI94" s="155">
        <v>90</v>
      </c>
      <c r="AJ94" s="3"/>
      <c r="AK94" s="3"/>
      <c r="AL94" s="3"/>
      <c r="AM94" s="3"/>
    </row>
    <row r="95" spans="1:39" s="84" customFormat="1" ht="23.25" customHeight="1">
      <c r="A95" s="145">
        <v>61</v>
      </c>
      <c r="B95" s="146" t="s">
        <v>187</v>
      </c>
      <c r="C95" s="147" t="s">
        <v>26</v>
      </c>
      <c r="D95" s="148" t="s">
        <v>188</v>
      </c>
      <c r="E95" s="147" t="s">
        <v>69</v>
      </c>
      <c r="F95" s="264">
        <v>276</v>
      </c>
      <c r="G95" s="273">
        <v>2</v>
      </c>
      <c r="H95" s="147"/>
      <c r="I95" s="147"/>
      <c r="J95" s="154">
        <f t="shared" si="17"/>
        <v>278</v>
      </c>
      <c r="K95" s="259" t="s">
        <v>460</v>
      </c>
      <c r="L95" s="151">
        <v>2973</v>
      </c>
      <c r="M95" s="145" t="s">
        <v>81</v>
      </c>
      <c r="N95" s="152">
        <v>59190</v>
      </c>
      <c r="O95" s="151">
        <v>3930800124444</v>
      </c>
      <c r="P95" s="145" t="s">
        <v>30</v>
      </c>
      <c r="Q95" s="143" t="s">
        <v>89</v>
      </c>
      <c r="R95" s="153">
        <v>41240</v>
      </c>
      <c r="S95" s="145" t="s">
        <v>160</v>
      </c>
      <c r="T95" s="145">
        <v>1</v>
      </c>
      <c r="U95" s="145">
        <v>1</v>
      </c>
      <c r="V95" s="145">
        <f t="shared" ref="V95:V118" si="23">T95+U95</f>
        <v>2</v>
      </c>
      <c r="W95" s="145">
        <v>0.5</v>
      </c>
      <c r="X95" s="145">
        <v>1</v>
      </c>
      <c r="Y95" s="145">
        <f t="shared" ref="Y95:Y118" si="24">W95+X95</f>
        <v>1.5</v>
      </c>
      <c r="Z95" s="145">
        <v>0.5</v>
      </c>
      <c r="AA95" s="145">
        <v>1</v>
      </c>
      <c r="AB95" s="145">
        <f t="shared" ref="AB95:AB118" si="25">Z95+AA95</f>
        <v>1.5</v>
      </c>
      <c r="AC95" s="145">
        <v>0.5</v>
      </c>
      <c r="AD95" s="145">
        <v>1</v>
      </c>
      <c r="AE95" s="145">
        <f t="shared" ref="AE95:AE118" si="26">AC95+AD95</f>
        <v>1.5</v>
      </c>
      <c r="AF95" s="145">
        <v>0.5</v>
      </c>
      <c r="AG95" s="145">
        <v>1</v>
      </c>
      <c r="AH95" s="145">
        <f t="shared" ref="AH95:AH118" si="27">AF95+AG95</f>
        <v>1.5</v>
      </c>
      <c r="AI95" s="145">
        <v>91</v>
      </c>
      <c r="AJ95" s="3"/>
      <c r="AK95" s="3"/>
      <c r="AL95" s="3"/>
      <c r="AM95" s="3"/>
    </row>
    <row r="96" spans="1:39" s="167" customFormat="1" ht="23.25" customHeight="1">
      <c r="A96" s="145">
        <v>62</v>
      </c>
      <c r="B96" s="146" t="s">
        <v>189</v>
      </c>
      <c r="C96" s="147" t="s">
        <v>26</v>
      </c>
      <c r="D96" s="148" t="s">
        <v>190</v>
      </c>
      <c r="E96" s="147" t="s">
        <v>69</v>
      </c>
      <c r="F96" s="264">
        <v>278</v>
      </c>
      <c r="G96" s="273">
        <v>1</v>
      </c>
      <c r="H96" s="147"/>
      <c r="I96" s="147"/>
      <c r="J96" s="154">
        <f t="shared" si="17"/>
        <v>279</v>
      </c>
      <c r="K96" s="259" t="s">
        <v>460</v>
      </c>
      <c r="L96" s="151">
        <v>3002</v>
      </c>
      <c r="M96" s="145" t="s">
        <v>29</v>
      </c>
      <c r="N96" s="152">
        <v>49420</v>
      </c>
      <c r="O96" s="151">
        <v>3930300507174</v>
      </c>
      <c r="P96" s="145" t="s">
        <v>30</v>
      </c>
      <c r="Q96" s="143" t="s">
        <v>89</v>
      </c>
      <c r="R96" s="153">
        <v>39092</v>
      </c>
      <c r="S96" s="145" t="s">
        <v>43</v>
      </c>
      <c r="T96" s="145">
        <v>0.5</v>
      </c>
      <c r="U96" s="145">
        <v>1</v>
      </c>
      <c r="V96" s="145">
        <f t="shared" si="23"/>
        <v>1.5</v>
      </c>
      <c r="W96" s="145">
        <v>0.5</v>
      </c>
      <c r="X96" s="145">
        <v>1</v>
      </c>
      <c r="Y96" s="145">
        <f t="shared" si="24"/>
        <v>1.5</v>
      </c>
      <c r="Z96" s="145">
        <v>1</v>
      </c>
      <c r="AA96" s="145">
        <v>1</v>
      </c>
      <c r="AB96" s="145">
        <f t="shared" si="25"/>
        <v>2</v>
      </c>
      <c r="AC96" s="145">
        <v>0.5</v>
      </c>
      <c r="AD96" s="145">
        <v>1</v>
      </c>
      <c r="AE96" s="145">
        <f t="shared" si="26"/>
        <v>1.5</v>
      </c>
      <c r="AF96" s="145">
        <v>0.5</v>
      </c>
      <c r="AG96" s="145">
        <v>1</v>
      </c>
      <c r="AH96" s="145">
        <f t="shared" si="27"/>
        <v>1.5</v>
      </c>
      <c r="AI96" s="145">
        <v>92</v>
      </c>
      <c r="AJ96" s="165"/>
      <c r="AK96" s="165"/>
      <c r="AL96" s="165"/>
      <c r="AM96" s="165"/>
    </row>
    <row r="97" spans="1:39" s="84" customFormat="1" ht="23.25" customHeight="1">
      <c r="A97" s="145">
        <v>63</v>
      </c>
      <c r="B97" s="146" t="s">
        <v>191</v>
      </c>
      <c r="C97" s="147" t="s">
        <v>26</v>
      </c>
      <c r="D97" s="148" t="s">
        <v>192</v>
      </c>
      <c r="E97" s="147" t="s">
        <v>69</v>
      </c>
      <c r="F97" s="264">
        <v>275</v>
      </c>
      <c r="G97" s="273">
        <v>3</v>
      </c>
      <c r="H97" s="147"/>
      <c r="I97" s="147"/>
      <c r="J97" s="154">
        <f t="shared" si="17"/>
        <v>278</v>
      </c>
      <c r="K97" s="259" t="s">
        <v>460</v>
      </c>
      <c r="L97" s="151">
        <v>3035</v>
      </c>
      <c r="M97" s="145" t="s">
        <v>29</v>
      </c>
      <c r="N97" s="152">
        <v>53080</v>
      </c>
      <c r="O97" s="151">
        <v>3901000546981</v>
      </c>
      <c r="P97" s="145" t="s">
        <v>30</v>
      </c>
      <c r="Q97" s="143" t="s">
        <v>89</v>
      </c>
      <c r="R97" s="153">
        <v>41240</v>
      </c>
      <c r="S97" s="145" t="s">
        <v>160</v>
      </c>
      <c r="T97" s="145">
        <v>0.5</v>
      </c>
      <c r="U97" s="145">
        <v>1</v>
      </c>
      <c r="V97" s="145">
        <f t="shared" si="23"/>
        <v>1.5</v>
      </c>
      <c r="W97" s="145">
        <v>0.5</v>
      </c>
      <c r="X97" s="145">
        <v>1</v>
      </c>
      <c r="Y97" s="145">
        <f t="shared" si="24"/>
        <v>1.5</v>
      </c>
      <c r="Z97" s="145">
        <v>0.5</v>
      </c>
      <c r="AA97" s="145">
        <v>1</v>
      </c>
      <c r="AB97" s="145">
        <f t="shared" si="25"/>
        <v>1.5</v>
      </c>
      <c r="AC97" s="145">
        <v>0.5</v>
      </c>
      <c r="AD97" s="145">
        <v>1</v>
      </c>
      <c r="AE97" s="145">
        <f t="shared" si="26"/>
        <v>1.5</v>
      </c>
      <c r="AF97" s="145">
        <v>0.5</v>
      </c>
      <c r="AG97" s="145">
        <v>1</v>
      </c>
      <c r="AH97" s="145">
        <f t="shared" si="27"/>
        <v>1.5</v>
      </c>
      <c r="AI97" s="145">
        <v>93</v>
      </c>
      <c r="AJ97" s="3"/>
      <c r="AK97" s="3"/>
      <c r="AL97" s="3"/>
      <c r="AM97" s="3"/>
    </row>
    <row r="98" spans="1:39" s="84" customFormat="1" ht="23.25" customHeight="1">
      <c r="A98" s="145">
        <v>64</v>
      </c>
      <c r="B98" s="146" t="s">
        <v>193</v>
      </c>
      <c r="C98" s="147" t="s">
        <v>26</v>
      </c>
      <c r="D98" s="148" t="s">
        <v>194</v>
      </c>
      <c r="E98" s="147" t="s">
        <v>69</v>
      </c>
      <c r="F98" s="264"/>
      <c r="G98" s="274" t="s">
        <v>508</v>
      </c>
      <c r="H98" s="147"/>
      <c r="I98" s="147"/>
      <c r="J98" s="154">
        <f t="shared" si="17"/>
        <v>0</v>
      </c>
      <c r="K98" s="259" t="s">
        <v>460</v>
      </c>
      <c r="L98" s="151">
        <v>3051</v>
      </c>
      <c r="M98" s="145" t="s">
        <v>29</v>
      </c>
      <c r="N98" s="152">
        <v>42330</v>
      </c>
      <c r="O98" s="151">
        <v>3930100074053</v>
      </c>
      <c r="P98" s="145" t="s">
        <v>30</v>
      </c>
      <c r="Q98" s="143" t="s">
        <v>89</v>
      </c>
      <c r="R98" s="153">
        <v>39860</v>
      </c>
      <c r="S98" s="145" t="s">
        <v>195</v>
      </c>
      <c r="T98" s="145">
        <v>0.5</v>
      </c>
      <c r="U98" s="145">
        <v>1</v>
      </c>
      <c r="V98" s="145">
        <f t="shared" si="23"/>
        <v>1.5</v>
      </c>
      <c r="W98" s="145">
        <v>0.5</v>
      </c>
      <c r="X98" s="145">
        <v>1</v>
      </c>
      <c r="Y98" s="145">
        <f t="shared" si="24"/>
        <v>1.5</v>
      </c>
      <c r="Z98" s="145">
        <v>0.5</v>
      </c>
      <c r="AA98" s="145">
        <v>1</v>
      </c>
      <c r="AB98" s="145">
        <f t="shared" si="25"/>
        <v>1.5</v>
      </c>
      <c r="AC98" s="145">
        <v>0.5</v>
      </c>
      <c r="AD98" s="145">
        <v>1</v>
      </c>
      <c r="AE98" s="145">
        <f t="shared" si="26"/>
        <v>1.5</v>
      </c>
      <c r="AF98" s="145">
        <v>0.5</v>
      </c>
      <c r="AG98" s="145">
        <v>1</v>
      </c>
      <c r="AH98" s="145">
        <f t="shared" si="27"/>
        <v>1.5</v>
      </c>
      <c r="AI98" s="145">
        <v>94</v>
      </c>
      <c r="AJ98" s="3"/>
      <c r="AK98" s="3"/>
      <c r="AL98" s="3"/>
      <c r="AM98" s="3"/>
    </row>
    <row r="99" spans="1:39" s="84" customFormat="1" ht="23.25" customHeight="1">
      <c r="A99" s="145">
        <v>65</v>
      </c>
      <c r="B99" s="146" t="s">
        <v>196</v>
      </c>
      <c r="C99" s="147" t="s">
        <v>26</v>
      </c>
      <c r="D99" s="148" t="s">
        <v>197</v>
      </c>
      <c r="E99" s="147" t="s">
        <v>69</v>
      </c>
      <c r="F99" s="264">
        <v>274</v>
      </c>
      <c r="G99" s="273">
        <v>4</v>
      </c>
      <c r="H99" s="147"/>
      <c r="I99" s="147"/>
      <c r="J99" s="154">
        <f t="shared" si="17"/>
        <v>278</v>
      </c>
      <c r="K99" s="259" t="s">
        <v>460</v>
      </c>
      <c r="L99" s="151">
        <v>3063</v>
      </c>
      <c r="M99" s="145" t="s">
        <v>81</v>
      </c>
      <c r="N99" s="152">
        <v>56450</v>
      </c>
      <c r="O99" s="151">
        <v>3930800050262</v>
      </c>
      <c r="P99" s="145" t="s">
        <v>30</v>
      </c>
      <c r="Q99" s="143" t="s">
        <v>89</v>
      </c>
      <c r="R99" s="153">
        <v>35341</v>
      </c>
      <c r="S99" s="145" t="s">
        <v>106</v>
      </c>
      <c r="T99" s="145">
        <v>0.5</v>
      </c>
      <c r="U99" s="145">
        <v>1</v>
      </c>
      <c r="V99" s="145">
        <f t="shared" si="23"/>
        <v>1.5</v>
      </c>
      <c r="W99" s="145">
        <v>0.5</v>
      </c>
      <c r="X99" s="145">
        <v>1</v>
      </c>
      <c r="Y99" s="145">
        <f t="shared" si="24"/>
        <v>1.5</v>
      </c>
      <c r="Z99" s="145">
        <v>0.5</v>
      </c>
      <c r="AA99" s="145">
        <v>1</v>
      </c>
      <c r="AB99" s="145">
        <f t="shared" si="25"/>
        <v>1.5</v>
      </c>
      <c r="AC99" s="145">
        <v>0.5</v>
      </c>
      <c r="AD99" s="145">
        <v>1.5</v>
      </c>
      <c r="AE99" s="145">
        <f t="shared" si="26"/>
        <v>2</v>
      </c>
      <c r="AF99" s="145">
        <v>0.5</v>
      </c>
      <c r="AG99" s="145">
        <v>1</v>
      </c>
      <c r="AH99" s="145">
        <f t="shared" si="27"/>
        <v>1.5</v>
      </c>
      <c r="AI99" s="145">
        <v>95</v>
      </c>
      <c r="AJ99" s="3"/>
      <c r="AK99" s="3"/>
      <c r="AL99" s="3"/>
      <c r="AM99" s="3"/>
    </row>
    <row r="100" spans="1:39" s="167" customFormat="1" ht="23.25" customHeight="1">
      <c r="A100" s="145">
        <v>66</v>
      </c>
      <c r="B100" s="146" t="s">
        <v>198</v>
      </c>
      <c r="C100" s="147" t="s">
        <v>26</v>
      </c>
      <c r="D100" s="148" t="s">
        <v>199</v>
      </c>
      <c r="E100" s="147" t="s">
        <v>69</v>
      </c>
      <c r="F100" s="264">
        <v>271</v>
      </c>
      <c r="G100" s="273">
        <v>6</v>
      </c>
      <c r="H100" s="147"/>
      <c r="I100" s="147"/>
      <c r="J100" s="154">
        <f t="shared" si="17"/>
        <v>277</v>
      </c>
      <c r="K100" s="259" t="s">
        <v>460</v>
      </c>
      <c r="L100" s="151">
        <v>3075</v>
      </c>
      <c r="M100" s="145" t="s">
        <v>51</v>
      </c>
      <c r="N100" s="152">
        <v>30280</v>
      </c>
      <c r="O100" s="151">
        <v>3909900061655</v>
      </c>
      <c r="P100" s="145" t="s">
        <v>52</v>
      </c>
      <c r="Q100" s="143" t="s">
        <v>89</v>
      </c>
      <c r="R100" s="153">
        <v>41324</v>
      </c>
      <c r="S100" s="145" t="s">
        <v>136</v>
      </c>
      <c r="T100" s="145">
        <v>0.5</v>
      </c>
      <c r="U100" s="145">
        <v>1</v>
      </c>
      <c r="V100" s="145">
        <f t="shared" si="23"/>
        <v>1.5</v>
      </c>
      <c r="W100" s="145">
        <v>0.5</v>
      </c>
      <c r="X100" s="145">
        <v>1.5</v>
      </c>
      <c r="Y100" s="145">
        <f t="shared" si="24"/>
        <v>2</v>
      </c>
      <c r="Z100" s="145">
        <v>0.5</v>
      </c>
      <c r="AA100" s="145">
        <v>1</v>
      </c>
      <c r="AB100" s="145">
        <f t="shared" si="25"/>
        <v>1.5</v>
      </c>
      <c r="AC100" s="145">
        <v>0.5</v>
      </c>
      <c r="AD100" s="145">
        <v>1</v>
      </c>
      <c r="AE100" s="145">
        <f t="shared" si="26"/>
        <v>1.5</v>
      </c>
      <c r="AF100" s="145">
        <v>0.5</v>
      </c>
      <c r="AG100" s="145">
        <v>1</v>
      </c>
      <c r="AH100" s="145">
        <f t="shared" si="27"/>
        <v>1.5</v>
      </c>
      <c r="AI100" s="145">
        <v>96</v>
      </c>
      <c r="AJ100" s="165"/>
      <c r="AK100" s="165"/>
      <c r="AL100" s="165"/>
      <c r="AM100" s="165"/>
    </row>
    <row r="101" spans="1:39" s="167" customFormat="1" ht="23.25" customHeight="1">
      <c r="A101" s="145">
        <v>67</v>
      </c>
      <c r="B101" s="146" t="s">
        <v>200</v>
      </c>
      <c r="C101" s="147" t="s">
        <v>26</v>
      </c>
      <c r="D101" s="148" t="s">
        <v>201</v>
      </c>
      <c r="E101" s="147" t="s">
        <v>69</v>
      </c>
      <c r="F101" s="264">
        <v>273</v>
      </c>
      <c r="G101" s="273">
        <v>5</v>
      </c>
      <c r="H101" s="147"/>
      <c r="I101" s="147"/>
      <c r="J101" s="154">
        <f t="shared" ref="J101:J121" si="28">SUM(F101:I101)</f>
        <v>278</v>
      </c>
      <c r="K101" s="259" t="s">
        <v>460</v>
      </c>
      <c r="L101" s="151">
        <v>3091</v>
      </c>
      <c r="M101" s="145" t="s">
        <v>51</v>
      </c>
      <c r="N101" s="152">
        <v>29690</v>
      </c>
      <c r="O101" s="151">
        <v>3909800092851</v>
      </c>
      <c r="P101" s="145" t="s">
        <v>52</v>
      </c>
      <c r="Q101" s="143" t="s">
        <v>89</v>
      </c>
      <c r="R101" s="153">
        <v>41607</v>
      </c>
      <c r="S101" s="145" t="s">
        <v>59</v>
      </c>
      <c r="T101" s="145">
        <v>1</v>
      </c>
      <c r="U101" s="145">
        <v>1</v>
      </c>
      <c r="V101" s="145">
        <f t="shared" si="23"/>
        <v>2</v>
      </c>
      <c r="W101" s="145">
        <v>0.5</v>
      </c>
      <c r="X101" s="145">
        <v>1</v>
      </c>
      <c r="Y101" s="145">
        <f t="shared" si="24"/>
        <v>1.5</v>
      </c>
      <c r="Z101" s="145">
        <v>0.5</v>
      </c>
      <c r="AA101" s="145">
        <v>1</v>
      </c>
      <c r="AB101" s="145">
        <f t="shared" si="25"/>
        <v>1.5</v>
      </c>
      <c r="AC101" s="145">
        <v>0.5</v>
      </c>
      <c r="AD101" s="145">
        <v>1</v>
      </c>
      <c r="AE101" s="145">
        <f t="shared" si="26"/>
        <v>1.5</v>
      </c>
      <c r="AF101" s="145">
        <v>0.5</v>
      </c>
      <c r="AG101" s="145">
        <v>1</v>
      </c>
      <c r="AH101" s="145">
        <f t="shared" si="27"/>
        <v>1.5</v>
      </c>
      <c r="AI101" s="145">
        <v>97</v>
      </c>
      <c r="AJ101" s="165"/>
      <c r="AK101" s="165"/>
      <c r="AL101" s="165"/>
      <c r="AM101" s="165"/>
    </row>
    <row r="102" spans="1:39" s="84" customFormat="1" ht="23.25" customHeight="1">
      <c r="A102" s="145">
        <v>13</v>
      </c>
      <c r="B102" s="146" t="s">
        <v>67</v>
      </c>
      <c r="C102" s="147" t="s">
        <v>26</v>
      </c>
      <c r="D102" s="148" t="s">
        <v>68</v>
      </c>
      <c r="E102" s="147" t="s">
        <v>69</v>
      </c>
      <c r="F102" s="147">
        <v>288</v>
      </c>
      <c r="G102" s="273">
        <v>1</v>
      </c>
      <c r="H102" s="147"/>
      <c r="I102" s="147"/>
      <c r="J102" s="154">
        <f t="shared" si="28"/>
        <v>289</v>
      </c>
      <c r="K102" s="259" t="s">
        <v>461</v>
      </c>
      <c r="L102" s="151">
        <v>3104</v>
      </c>
      <c r="M102" s="145" t="s">
        <v>29</v>
      </c>
      <c r="N102" s="152">
        <v>45290</v>
      </c>
      <c r="O102" s="151">
        <v>3930500985592</v>
      </c>
      <c r="P102" s="145" t="s">
        <v>30</v>
      </c>
      <c r="Q102" s="143" t="s">
        <v>31</v>
      </c>
      <c r="R102" s="153">
        <v>41607</v>
      </c>
      <c r="S102" s="145" t="s">
        <v>59</v>
      </c>
      <c r="T102" s="145">
        <v>0.5</v>
      </c>
      <c r="U102" s="145">
        <v>1</v>
      </c>
      <c r="V102" s="145">
        <f t="shared" si="23"/>
        <v>1.5</v>
      </c>
      <c r="W102" s="145">
        <v>0.5</v>
      </c>
      <c r="X102" s="145">
        <v>1</v>
      </c>
      <c r="Y102" s="145">
        <f t="shared" si="24"/>
        <v>1.5</v>
      </c>
      <c r="Z102" s="145">
        <v>1</v>
      </c>
      <c r="AA102" s="145">
        <v>1</v>
      </c>
      <c r="AB102" s="145">
        <f t="shared" si="25"/>
        <v>2</v>
      </c>
      <c r="AC102" s="145">
        <v>0.5</v>
      </c>
      <c r="AD102" s="145">
        <v>1</v>
      </c>
      <c r="AE102" s="145">
        <f t="shared" si="26"/>
        <v>1.5</v>
      </c>
      <c r="AF102" s="145">
        <v>0.5</v>
      </c>
      <c r="AG102" s="145">
        <v>1</v>
      </c>
      <c r="AH102" s="145">
        <f t="shared" si="27"/>
        <v>1.5</v>
      </c>
      <c r="AI102" s="145">
        <v>98</v>
      </c>
      <c r="AJ102" s="3"/>
      <c r="AK102" s="3"/>
      <c r="AL102" s="3"/>
      <c r="AM102" s="3"/>
    </row>
    <row r="103" spans="1:39" s="84" customFormat="1" ht="23.25" customHeight="1">
      <c r="A103" s="145">
        <v>14</v>
      </c>
      <c r="B103" s="146" t="s">
        <v>70</v>
      </c>
      <c r="C103" s="147" t="s">
        <v>26</v>
      </c>
      <c r="D103" s="148" t="s">
        <v>71</v>
      </c>
      <c r="E103" s="147" t="s">
        <v>69</v>
      </c>
      <c r="F103" s="147">
        <v>282</v>
      </c>
      <c r="G103" s="273">
        <v>2</v>
      </c>
      <c r="H103" s="147"/>
      <c r="I103" s="147"/>
      <c r="J103" s="154">
        <f t="shared" si="28"/>
        <v>284</v>
      </c>
      <c r="K103" s="259" t="s">
        <v>461</v>
      </c>
      <c r="L103" s="151">
        <v>3130</v>
      </c>
      <c r="M103" s="145" t="s">
        <v>29</v>
      </c>
      <c r="N103" s="152">
        <v>43800</v>
      </c>
      <c r="O103" s="151">
        <v>3959900302695</v>
      </c>
      <c r="P103" s="145" t="s">
        <v>30</v>
      </c>
      <c r="Q103" s="143" t="s">
        <v>31</v>
      </c>
      <c r="R103" s="153">
        <v>38626</v>
      </c>
      <c r="S103" s="145" t="s">
        <v>72</v>
      </c>
      <c r="T103" s="145">
        <v>0.5</v>
      </c>
      <c r="U103" s="145">
        <v>1</v>
      </c>
      <c r="V103" s="145">
        <f t="shared" si="23"/>
        <v>1.5</v>
      </c>
      <c r="W103" s="145">
        <v>1</v>
      </c>
      <c r="X103" s="145">
        <v>1</v>
      </c>
      <c r="Y103" s="145">
        <f t="shared" si="24"/>
        <v>2</v>
      </c>
      <c r="Z103" s="145">
        <v>0.5</v>
      </c>
      <c r="AA103" s="145">
        <v>1</v>
      </c>
      <c r="AB103" s="145">
        <f t="shared" si="25"/>
        <v>1.5</v>
      </c>
      <c r="AC103" s="145">
        <v>0.5</v>
      </c>
      <c r="AD103" s="145">
        <v>1</v>
      </c>
      <c r="AE103" s="145">
        <f t="shared" si="26"/>
        <v>1.5</v>
      </c>
      <c r="AF103" s="145">
        <v>0.5</v>
      </c>
      <c r="AG103" s="145">
        <v>1</v>
      </c>
      <c r="AH103" s="145">
        <f t="shared" si="27"/>
        <v>1.5</v>
      </c>
      <c r="AI103" s="145">
        <v>99</v>
      </c>
      <c r="AJ103" s="3"/>
      <c r="AK103" s="3"/>
      <c r="AL103" s="3"/>
      <c r="AM103" s="3"/>
    </row>
    <row r="104" spans="1:39" s="84" customFormat="1" ht="23.25" customHeight="1">
      <c r="A104" s="145">
        <v>68</v>
      </c>
      <c r="B104" s="146" t="s">
        <v>202</v>
      </c>
      <c r="C104" s="147" t="s">
        <v>26</v>
      </c>
      <c r="D104" s="148" t="s">
        <v>203</v>
      </c>
      <c r="E104" s="147" t="s">
        <v>69</v>
      </c>
      <c r="F104" s="147">
        <v>279</v>
      </c>
      <c r="G104" s="273">
        <v>3</v>
      </c>
      <c r="H104" s="147"/>
      <c r="I104" s="147"/>
      <c r="J104" s="154">
        <f t="shared" si="28"/>
        <v>282</v>
      </c>
      <c r="K104" s="259" t="s">
        <v>461</v>
      </c>
      <c r="L104" s="151">
        <v>3139</v>
      </c>
      <c r="M104" s="145" t="s">
        <v>204</v>
      </c>
      <c r="N104" s="152">
        <v>40100</v>
      </c>
      <c r="O104" s="151">
        <v>3930400063430</v>
      </c>
      <c r="P104" s="145" t="s">
        <v>52</v>
      </c>
      <c r="Q104" s="143" t="s">
        <v>89</v>
      </c>
      <c r="R104" s="153">
        <v>40512</v>
      </c>
      <c r="S104" s="145" t="s">
        <v>109</v>
      </c>
      <c r="T104" s="145">
        <v>0.5</v>
      </c>
      <c r="U104" s="145">
        <v>1</v>
      </c>
      <c r="V104" s="145">
        <f t="shared" si="23"/>
        <v>1.5</v>
      </c>
      <c r="W104" s="145">
        <v>0.5</v>
      </c>
      <c r="X104" s="145">
        <v>1</v>
      </c>
      <c r="Y104" s="145">
        <f t="shared" si="24"/>
        <v>1.5</v>
      </c>
      <c r="Z104" s="145">
        <v>0.5</v>
      </c>
      <c r="AA104" s="145">
        <v>1</v>
      </c>
      <c r="AB104" s="145">
        <f t="shared" si="25"/>
        <v>1.5</v>
      </c>
      <c r="AC104" s="145">
        <v>0.5</v>
      </c>
      <c r="AD104" s="145">
        <v>1</v>
      </c>
      <c r="AE104" s="145">
        <f t="shared" si="26"/>
        <v>1.5</v>
      </c>
      <c r="AF104" s="145">
        <v>0.5</v>
      </c>
      <c r="AG104" s="145">
        <v>1</v>
      </c>
      <c r="AH104" s="145">
        <f t="shared" si="27"/>
        <v>1.5</v>
      </c>
      <c r="AI104" s="145">
        <v>100</v>
      </c>
      <c r="AJ104" s="3"/>
      <c r="AK104" s="3"/>
      <c r="AL104" s="3"/>
      <c r="AM104" s="3"/>
    </row>
    <row r="105" spans="1:39" s="84" customFormat="1" ht="23.25" customHeight="1">
      <c r="A105" s="145">
        <v>15</v>
      </c>
      <c r="B105" s="146" t="s">
        <v>73</v>
      </c>
      <c r="C105" s="147" t="s">
        <v>26</v>
      </c>
      <c r="D105" s="148" t="s">
        <v>74</v>
      </c>
      <c r="E105" s="147" t="s">
        <v>69</v>
      </c>
      <c r="F105" s="264"/>
      <c r="G105" s="274" t="s">
        <v>508</v>
      </c>
      <c r="H105" s="147"/>
      <c r="I105" s="147"/>
      <c r="J105" s="154">
        <f t="shared" si="28"/>
        <v>0</v>
      </c>
      <c r="K105" s="259" t="s">
        <v>461</v>
      </c>
      <c r="L105" s="151">
        <v>3157</v>
      </c>
      <c r="M105" s="145" t="s">
        <v>29</v>
      </c>
      <c r="N105" s="152">
        <v>48540</v>
      </c>
      <c r="O105" s="151">
        <v>3920300339549</v>
      </c>
      <c r="P105" s="145" t="s">
        <v>30</v>
      </c>
      <c r="Q105" s="143" t="s">
        <v>31</v>
      </c>
      <c r="R105" s="153">
        <v>39850</v>
      </c>
      <c r="S105" s="145" t="s">
        <v>75</v>
      </c>
      <c r="T105" s="145">
        <v>1</v>
      </c>
      <c r="U105" s="145">
        <v>1</v>
      </c>
      <c r="V105" s="145">
        <f t="shared" si="23"/>
        <v>2</v>
      </c>
      <c r="W105" s="145">
        <v>0.5</v>
      </c>
      <c r="X105" s="145">
        <v>1</v>
      </c>
      <c r="Y105" s="145">
        <f t="shared" si="24"/>
        <v>1.5</v>
      </c>
      <c r="Z105" s="145">
        <v>1</v>
      </c>
      <c r="AA105" s="145">
        <v>1</v>
      </c>
      <c r="AB105" s="145">
        <f t="shared" si="25"/>
        <v>2</v>
      </c>
      <c r="AC105" s="145">
        <v>0.5</v>
      </c>
      <c r="AD105" s="145">
        <v>1</v>
      </c>
      <c r="AE105" s="145">
        <f t="shared" si="26"/>
        <v>1.5</v>
      </c>
      <c r="AF105" s="145">
        <v>0.5</v>
      </c>
      <c r="AG105" s="145">
        <v>1</v>
      </c>
      <c r="AH105" s="145">
        <f t="shared" si="27"/>
        <v>1.5</v>
      </c>
      <c r="AI105" s="145">
        <v>101</v>
      </c>
      <c r="AJ105" s="3"/>
      <c r="AK105" s="3"/>
      <c r="AL105" s="3"/>
      <c r="AM105" s="3"/>
    </row>
    <row r="106" spans="1:39" s="167" customFormat="1" ht="23.25" customHeight="1">
      <c r="A106" s="145">
        <v>16</v>
      </c>
      <c r="B106" s="146" t="s">
        <v>76</v>
      </c>
      <c r="C106" s="147" t="s">
        <v>26</v>
      </c>
      <c r="D106" s="148" t="s">
        <v>77</v>
      </c>
      <c r="E106" s="147" t="s">
        <v>69</v>
      </c>
      <c r="F106" s="147">
        <v>288</v>
      </c>
      <c r="G106" s="273">
        <v>1</v>
      </c>
      <c r="H106" s="147"/>
      <c r="I106" s="147"/>
      <c r="J106" s="154">
        <f t="shared" si="28"/>
        <v>289</v>
      </c>
      <c r="K106" s="259" t="s">
        <v>461</v>
      </c>
      <c r="L106" s="151">
        <v>3171</v>
      </c>
      <c r="M106" s="145" t="s">
        <v>29</v>
      </c>
      <c r="N106" s="152">
        <v>51170</v>
      </c>
      <c r="O106" s="151">
        <v>5930890001092</v>
      </c>
      <c r="P106" s="145" t="s">
        <v>30</v>
      </c>
      <c r="Q106" s="143" t="s">
        <v>31</v>
      </c>
      <c r="R106" s="153">
        <v>41607</v>
      </c>
      <c r="S106" s="145" t="s">
        <v>59</v>
      </c>
      <c r="T106" s="145">
        <v>0.5</v>
      </c>
      <c r="U106" s="145">
        <v>1</v>
      </c>
      <c r="V106" s="145">
        <f t="shared" si="23"/>
        <v>1.5</v>
      </c>
      <c r="W106" s="145">
        <v>0.5</v>
      </c>
      <c r="X106" s="145">
        <v>1</v>
      </c>
      <c r="Y106" s="145">
        <f t="shared" si="24"/>
        <v>1.5</v>
      </c>
      <c r="Z106" s="145">
        <v>0.5</v>
      </c>
      <c r="AA106" s="145">
        <v>1</v>
      </c>
      <c r="AB106" s="145">
        <f t="shared" si="25"/>
        <v>1.5</v>
      </c>
      <c r="AC106" s="145">
        <v>1</v>
      </c>
      <c r="AD106" s="145">
        <v>1</v>
      </c>
      <c r="AE106" s="145">
        <f t="shared" si="26"/>
        <v>2</v>
      </c>
      <c r="AF106" s="145">
        <v>0.5</v>
      </c>
      <c r="AG106" s="145">
        <v>1</v>
      </c>
      <c r="AH106" s="145">
        <f t="shared" si="27"/>
        <v>1.5</v>
      </c>
      <c r="AI106" s="145">
        <v>102</v>
      </c>
      <c r="AJ106" s="165"/>
      <c r="AK106" s="165"/>
      <c r="AL106" s="165"/>
      <c r="AM106" s="165"/>
    </row>
    <row r="107" spans="1:39" s="84" customFormat="1" ht="23.25" customHeight="1">
      <c r="A107" s="145">
        <v>111</v>
      </c>
      <c r="B107" s="146" t="s">
        <v>301</v>
      </c>
      <c r="C107" s="147" t="s">
        <v>26</v>
      </c>
      <c r="D107" s="148" t="s">
        <v>302</v>
      </c>
      <c r="E107" s="147" t="s">
        <v>69</v>
      </c>
      <c r="F107" s="264">
        <v>279</v>
      </c>
      <c r="G107" s="273">
        <v>3</v>
      </c>
      <c r="H107" s="147"/>
      <c r="I107" s="147"/>
      <c r="J107" s="154">
        <f t="shared" si="28"/>
        <v>282</v>
      </c>
      <c r="K107" s="259" t="s">
        <v>461</v>
      </c>
      <c r="L107" s="151">
        <v>3182</v>
      </c>
      <c r="M107" s="145" t="s">
        <v>204</v>
      </c>
      <c r="N107" s="152">
        <v>40100</v>
      </c>
      <c r="O107" s="151">
        <v>5930890004920</v>
      </c>
      <c r="P107" s="145" t="s">
        <v>52</v>
      </c>
      <c r="Q107" s="143" t="s">
        <v>218</v>
      </c>
      <c r="R107" s="153">
        <v>40290</v>
      </c>
      <c r="S107" s="145" t="s">
        <v>174</v>
      </c>
      <c r="T107" s="145">
        <v>0.5</v>
      </c>
      <c r="U107" s="145">
        <v>1</v>
      </c>
      <c r="V107" s="145">
        <f t="shared" si="23"/>
        <v>1.5</v>
      </c>
      <c r="W107" s="145">
        <v>0.5</v>
      </c>
      <c r="X107" s="145">
        <v>1</v>
      </c>
      <c r="Y107" s="145">
        <f t="shared" si="24"/>
        <v>1.5</v>
      </c>
      <c r="Z107" s="145">
        <v>0.5</v>
      </c>
      <c r="AA107" s="145">
        <v>1</v>
      </c>
      <c r="AB107" s="145">
        <f t="shared" si="25"/>
        <v>1.5</v>
      </c>
      <c r="AC107" s="145">
        <v>0.5</v>
      </c>
      <c r="AD107" s="145">
        <v>1</v>
      </c>
      <c r="AE107" s="145">
        <f t="shared" si="26"/>
        <v>1.5</v>
      </c>
      <c r="AF107" s="145">
        <v>0.5</v>
      </c>
      <c r="AG107" s="145">
        <v>1</v>
      </c>
      <c r="AH107" s="145">
        <f t="shared" si="27"/>
        <v>1.5</v>
      </c>
      <c r="AI107" s="145">
        <v>103</v>
      </c>
      <c r="AJ107" s="3"/>
      <c r="AK107" s="3"/>
      <c r="AL107" s="3"/>
      <c r="AM107" s="3"/>
    </row>
    <row r="108" spans="1:39" s="84" customFormat="1" ht="23.25" customHeight="1">
      <c r="A108" s="145">
        <v>69</v>
      </c>
      <c r="B108" s="148" t="s">
        <v>205</v>
      </c>
      <c r="C108" s="147" t="s">
        <v>26</v>
      </c>
      <c r="D108" s="148" t="s">
        <v>206</v>
      </c>
      <c r="E108" s="147" t="s">
        <v>69</v>
      </c>
      <c r="F108" s="147">
        <v>282</v>
      </c>
      <c r="G108" s="273">
        <v>2</v>
      </c>
      <c r="H108" s="147"/>
      <c r="I108" s="147"/>
      <c r="J108" s="154">
        <f t="shared" si="28"/>
        <v>284</v>
      </c>
      <c r="K108" s="259" t="s">
        <v>461</v>
      </c>
      <c r="L108" s="151">
        <v>3126</v>
      </c>
      <c r="M108" s="145" t="s">
        <v>204</v>
      </c>
      <c r="N108" s="152">
        <v>40860</v>
      </c>
      <c r="O108" s="151">
        <v>3901100850569</v>
      </c>
      <c r="P108" s="145" t="s">
        <v>52</v>
      </c>
      <c r="Q108" s="143" t="s">
        <v>89</v>
      </c>
      <c r="R108" s="153">
        <v>40022</v>
      </c>
      <c r="S108" s="145" t="s">
        <v>35</v>
      </c>
      <c r="T108" s="145">
        <v>0.5</v>
      </c>
      <c r="U108" s="145">
        <v>1</v>
      </c>
      <c r="V108" s="145">
        <f t="shared" si="23"/>
        <v>1.5</v>
      </c>
      <c r="W108" s="145">
        <v>0.5</v>
      </c>
      <c r="X108" s="145">
        <v>1</v>
      </c>
      <c r="Y108" s="145">
        <f t="shared" si="24"/>
        <v>1.5</v>
      </c>
      <c r="Z108" s="145">
        <v>0.5</v>
      </c>
      <c r="AA108" s="145">
        <v>1</v>
      </c>
      <c r="AB108" s="145">
        <f t="shared" si="25"/>
        <v>1.5</v>
      </c>
      <c r="AC108" s="145">
        <v>0.5</v>
      </c>
      <c r="AD108" s="145">
        <v>1</v>
      </c>
      <c r="AE108" s="145">
        <f t="shared" si="26"/>
        <v>1.5</v>
      </c>
      <c r="AF108" s="145">
        <v>1</v>
      </c>
      <c r="AG108" s="145">
        <v>1</v>
      </c>
      <c r="AH108" s="145">
        <f t="shared" si="27"/>
        <v>2</v>
      </c>
      <c r="AI108" s="145">
        <v>104</v>
      </c>
      <c r="AJ108" s="3"/>
      <c r="AK108" s="3"/>
      <c r="AL108" s="3"/>
      <c r="AM108" s="3"/>
    </row>
    <row r="109" spans="1:39" s="84" customFormat="1" ht="23.25" customHeight="1">
      <c r="A109" s="145">
        <v>112</v>
      </c>
      <c r="B109" s="146" t="s">
        <v>303</v>
      </c>
      <c r="C109" s="147" t="s">
        <v>26</v>
      </c>
      <c r="D109" s="148" t="s">
        <v>304</v>
      </c>
      <c r="E109" s="147" t="s">
        <v>69</v>
      </c>
      <c r="F109" s="264">
        <v>274</v>
      </c>
      <c r="G109" s="273">
        <v>4</v>
      </c>
      <c r="H109" s="147"/>
      <c r="I109" s="147"/>
      <c r="J109" s="154">
        <f t="shared" si="28"/>
        <v>278</v>
      </c>
      <c r="K109" s="259" t="s">
        <v>460</v>
      </c>
      <c r="L109" s="151">
        <v>1496</v>
      </c>
      <c r="M109" s="145" t="s">
        <v>29</v>
      </c>
      <c r="N109" s="152">
        <v>41580</v>
      </c>
      <c r="O109" s="151">
        <v>3930100962447</v>
      </c>
      <c r="P109" s="145" t="s">
        <v>30</v>
      </c>
      <c r="Q109" s="143" t="s">
        <v>218</v>
      </c>
      <c r="R109" s="153">
        <v>40654</v>
      </c>
      <c r="S109" s="145" t="s">
        <v>305</v>
      </c>
      <c r="T109" s="145">
        <v>0.5</v>
      </c>
      <c r="U109" s="145">
        <v>1</v>
      </c>
      <c r="V109" s="145">
        <f t="shared" si="23"/>
        <v>1.5</v>
      </c>
      <c r="W109" s="145">
        <v>1</v>
      </c>
      <c r="X109" s="145">
        <v>1</v>
      </c>
      <c r="Y109" s="145">
        <f t="shared" si="24"/>
        <v>2</v>
      </c>
      <c r="Z109" s="145">
        <v>0.5</v>
      </c>
      <c r="AA109" s="145">
        <v>1</v>
      </c>
      <c r="AB109" s="145">
        <f t="shared" si="25"/>
        <v>1.5</v>
      </c>
      <c r="AC109" s="145">
        <v>0.5</v>
      </c>
      <c r="AD109" s="145">
        <v>1</v>
      </c>
      <c r="AE109" s="145">
        <f t="shared" si="26"/>
        <v>1.5</v>
      </c>
      <c r="AF109" s="145">
        <v>0.5</v>
      </c>
      <c r="AG109" s="145">
        <v>1</v>
      </c>
      <c r="AH109" s="145">
        <f t="shared" si="27"/>
        <v>1.5</v>
      </c>
      <c r="AI109" s="145">
        <v>105</v>
      </c>
      <c r="AJ109" s="3"/>
      <c r="AK109" s="3"/>
      <c r="AL109" s="3"/>
      <c r="AM109" s="3"/>
    </row>
    <row r="110" spans="1:39" s="84" customFormat="1" ht="23.25" customHeight="1">
      <c r="A110" s="145">
        <v>113</v>
      </c>
      <c r="B110" s="146" t="s">
        <v>306</v>
      </c>
      <c r="C110" s="147" t="s">
        <v>26</v>
      </c>
      <c r="D110" s="148" t="s">
        <v>307</v>
      </c>
      <c r="E110" s="147" t="s">
        <v>80</v>
      </c>
      <c r="F110" s="147">
        <v>281</v>
      </c>
      <c r="G110" s="273">
        <v>6</v>
      </c>
      <c r="H110" s="147"/>
      <c r="I110" s="147"/>
      <c r="J110" s="154">
        <f t="shared" si="28"/>
        <v>287</v>
      </c>
      <c r="K110" s="259" t="s">
        <v>80</v>
      </c>
      <c r="L110" s="151">
        <v>1064</v>
      </c>
      <c r="M110" s="145" t="s">
        <v>29</v>
      </c>
      <c r="N110" s="152">
        <v>45290</v>
      </c>
      <c r="O110" s="151">
        <v>3800900096656</v>
      </c>
      <c r="P110" s="145" t="s">
        <v>30</v>
      </c>
      <c r="Q110" s="143" t="s">
        <v>218</v>
      </c>
      <c r="R110" s="153">
        <v>40893</v>
      </c>
      <c r="S110" s="145" t="s">
        <v>308</v>
      </c>
      <c r="T110" s="145">
        <v>0.5</v>
      </c>
      <c r="U110" s="145">
        <v>1</v>
      </c>
      <c r="V110" s="145">
        <f t="shared" si="23"/>
        <v>1.5</v>
      </c>
      <c r="W110" s="145">
        <v>0.5</v>
      </c>
      <c r="X110" s="145">
        <v>1</v>
      </c>
      <c r="Y110" s="145">
        <f t="shared" si="24"/>
        <v>1.5</v>
      </c>
      <c r="Z110" s="145">
        <v>0.5</v>
      </c>
      <c r="AA110" s="145">
        <v>1</v>
      </c>
      <c r="AB110" s="145">
        <f t="shared" si="25"/>
        <v>1.5</v>
      </c>
      <c r="AC110" s="145">
        <v>0.5</v>
      </c>
      <c r="AD110" s="145">
        <v>1</v>
      </c>
      <c r="AE110" s="145">
        <f t="shared" si="26"/>
        <v>1.5</v>
      </c>
      <c r="AF110" s="145">
        <v>0.5</v>
      </c>
      <c r="AG110" s="145">
        <v>1</v>
      </c>
      <c r="AH110" s="145">
        <f t="shared" si="27"/>
        <v>1.5</v>
      </c>
      <c r="AI110" s="145">
        <v>106</v>
      </c>
      <c r="AJ110" s="3"/>
      <c r="AK110" s="3"/>
      <c r="AL110" s="3"/>
      <c r="AM110" s="3"/>
    </row>
    <row r="111" spans="1:39" s="84" customFormat="1" ht="23.25" customHeight="1">
      <c r="A111" s="145">
        <v>17</v>
      </c>
      <c r="B111" s="146" t="s">
        <v>78</v>
      </c>
      <c r="C111" s="147" t="s">
        <v>26</v>
      </c>
      <c r="D111" s="148" t="s">
        <v>79</v>
      </c>
      <c r="E111" s="147" t="s">
        <v>80</v>
      </c>
      <c r="F111" s="147"/>
      <c r="G111" s="274" t="s">
        <v>508</v>
      </c>
      <c r="H111" s="147"/>
      <c r="I111" s="147"/>
      <c r="J111" s="154">
        <f t="shared" si="28"/>
        <v>0</v>
      </c>
      <c r="K111" s="259" t="s">
        <v>80</v>
      </c>
      <c r="L111" s="151">
        <v>1071</v>
      </c>
      <c r="M111" s="145" t="s">
        <v>81</v>
      </c>
      <c r="N111" s="152">
        <v>59190</v>
      </c>
      <c r="O111" s="151">
        <v>3930300428690</v>
      </c>
      <c r="P111" s="145" t="s">
        <v>30</v>
      </c>
      <c r="Q111" s="143" t="s">
        <v>31</v>
      </c>
      <c r="R111" s="153">
        <v>38626</v>
      </c>
      <c r="S111" s="145" t="s">
        <v>72</v>
      </c>
      <c r="T111" s="145">
        <v>0.5</v>
      </c>
      <c r="U111" s="145">
        <v>1</v>
      </c>
      <c r="V111" s="145">
        <f t="shared" si="23"/>
        <v>1.5</v>
      </c>
      <c r="W111" s="145">
        <v>1</v>
      </c>
      <c r="X111" s="145">
        <v>1</v>
      </c>
      <c r="Y111" s="145">
        <f t="shared" si="24"/>
        <v>2</v>
      </c>
      <c r="Z111" s="145">
        <v>0.5</v>
      </c>
      <c r="AA111" s="145">
        <v>1</v>
      </c>
      <c r="AB111" s="145">
        <f t="shared" si="25"/>
        <v>1.5</v>
      </c>
      <c r="AC111" s="145">
        <v>0.5</v>
      </c>
      <c r="AD111" s="145">
        <v>1</v>
      </c>
      <c r="AE111" s="145">
        <f t="shared" si="26"/>
        <v>1.5</v>
      </c>
      <c r="AF111" s="145">
        <v>0.5</v>
      </c>
      <c r="AG111" s="145">
        <v>1</v>
      </c>
      <c r="AH111" s="145">
        <f t="shared" si="27"/>
        <v>1.5</v>
      </c>
      <c r="AI111" s="145">
        <v>107</v>
      </c>
      <c r="AJ111" s="3"/>
      <c r="AK111" s="3"/>
      <c r="AL111" s="3"/>
      <c r="AM111" s="3"/>
    </row>
    <row r="112" spans="1:39" s="84" customFormat="1" ht="23.25" customHeight="1">
      <c r="A112" s="145">
        <v>18</v>
      </c>
      <c r="B112" s="146" t="s">
        <v>82</v>
      </c>
      <c r="C112" s="147" t="s">
        <v>26</v>
      </c>
      <c r="D112" s="148" t="s">
        <v>83</v>
      </c>
      <c r="E112" s="147" t="s">
        <v>80</v>
      </c>
      <c r="F112" s="147">
        <v>280</v>
      </c>
      <c r="G112" s="273">
        <v>7</v>
      </c>
      <c r="H112" s="147"/>
      <c r="I112" s="147"/>
      <c r="J112" s="154">
        <f t="shared" si="28"/>
        <v>287</v>
      </c>
      <c r="K112" s="259" t="s">
        <v>80</v>
      </c>
      <c r="L112" s="151">
        <v>1095</v>
      </c>
      <c r="M112" s="145" t="s">
        <v>29</v>
      </c>
      <c r="N112" s="152">
        <v>50290</v>
      </c>
      <c r="O112" s="151">
        <v>3930300605435</v>
      </c>
      <c r="P112" s="145" t="s">
        <v>30</v>
      </c>
      <c r="Q112" s="143" t="s">
        <v>31</v>
      </c>
      <c r="R112" s="153">
        <v>39441</v>
      </c>
      <c r="S112" s="145" t="s">
        <v>38</v>
      </c>
      <c r="T112" s="145">
        <v>1</v>
      </c>
      <c r="U112" s="145">
        <v>1</v>
      </c>
      <c r="V112" s="145">
        <f t="shared" si="23"/>
        <v>2</v>
      </c>
      <c r="W112" s="145">
        <v>0.5</v>
      </c>
      <c r="X112" s="145">
        <v>1</v>
      </c>
      <c r="Y112" s="145">
        <f t="shared" si="24"/>
        <v>1.5</v>
      </c>
      <c r="Z112" s="145">
        <v>0.5</v>
      </c>
      <c r="AA112" s="145">
        <v>1</v>
      </c>
      <c r="AB112" s="145">
        <f t="shared" si="25"/>
        <v>1.5</v>
      </c>
      <c r="AC112" s="145">
        <v>0.5</v>
      </c>
      <c r="AD112" s="145">
        <v>1</v>
      </c>
      <c r="AE112" s="145">
        <f t="shared" si="26"/>
        <v>1.5</v>
      </c>
      <c r="AF112" s="145">
        <v>0.5</v>
      </c>
      <c r="AG112" s="145">
        <v>1</v>
      </c>
      <c r="AH112" s="145">
        <f t="shared" si="27"/>
        <v>1.5</v>
      </c>
      <c r="AI112" s="145">
        <v>108</v>
      </c>
      <c r="AJ112" s="3"/>
      <c r="AK112" s="3"/>
      <c r="AL112" s="3"/>
      <c r="AM112" s="3"/>
    </row>
    <row r="113" spans="1:39" s="167" customFormat="1" ht="23.25" customHeight="1">
      <c r="A113" s="145">
        <v>114</v>
      </c>
      <c r="B113" s="146" t="s">
        <v>309</v>
      </c>
      <c r="C113" s="147" t="s">
        <v>26</v>
      </c>
      <c r="D113" s="148" t="s">
        <v>310</v>
      </c>
      <c r="E113" s="147" t="s">
        <v>80</v>
      </c>
      <c r="F113" s="147">
        <v>283</v>
      </c>
      <c r="G113" s="273">
        <v>4</v>
      </c>
      <c r="H113" s="147"/>
      <c r="I113" s="147"/>
      <c r="J113" s="154">
        <f t="shared" si="28"/>
        <v>287</v>
      </c>
      <c r="K113" s="259" t="s">
        <v>80</v>
      </c>
      <c r="L113" s="151">
        <v>1109</v>
      </c>
      <c r="M113" s="145" t="s">
        <v>51</v>
      </c>
      <c r="N113" s="152">
        <v>26980</v>
      </c>
      <c r="O113" s="151">
        <v>3330100056336</v>
      </c>
      <c r="P113" s="145" t="s">
        <v>52</v>
      </c>
      <c r="Q113" s="143" t="s">
        <v>218</v>
      </c>
      <c r="R113" s="153">
        <v>40466</v>
      </c>
      <c r="S113" s="145" t="s">
        <v>255</v>
      </c>
      <c r="T113" s="145">
        <v>1</v>
      </c>
      <c r="U113" s="145">
        <v>1</v>
      </c>
      <c r="V113" s="145">
        <f t="shared" si="23"/>
        <v>2</v>
      </c>
      <c r="W113" s="145">
        <v>0.5</v>
      </c>
      <c r="X113" s="145">
        <v>1</v>
      </c>
      <c r="Y113" s="145">
        <f t="shared" si="24"/>
        <v>1.5</v>
      </c>
      <c r="Z113" s="145">
        <v>0.5</v>
      </c>
      <c r="AA113" s="145">
        <v>1</v>
      </c>
      <c r="AB113" s="145">
        <f t="shared" si="25"/>
        <v>1.5</v>
      </c>
      <c r="AC113" s="145">
        <v>0.5</v>
      </c>
      <c r="AD113" s="145">
        <v>1</v>
      </c>
      <c r="AE113" s="145">
        <f t="shared" si="26"/>
        <v>1.5</v>
      </c>
      <c r="AF113" s="145">
        <v>0.5</v>
      </c>
      <c r="AG113" s="145">
        <v>1</v>
      </c>
      <c r="AH113" s="145">
        <f t="shared" si="27"/>
        <v>1.5</v>
      </c>
      <c r="AI113" s="145">
        <v>109</v>
      </c>
      <c r="AJ113" s="165"/>
      <c r="AK113" s="165"/>
      <c r="AL113" s="165"/>
      <c r="AM113" s="165"/>
    </row>
    <row r="114" spans="1:39" s="84" customFormat="1" ht="23.25" customHeight="1">
      <c r="A114" s="145">
        <v>70</v>
      </c>
      <c r="B114" s="146" t="s">
        <v>207</v>
      </c>
      <c r="C114" s="147" t="s">
        <v>26</v>
      </c>
      <c r="D114" s="148" t="s">
        <v>208</v>
      </c>
      <c r="E114" s="147" t="s">
        <v>80</v>
      </c>
      <c r="F114" s="147">
        <v>284</v>
      </c>
      <c r="G114" s="273">
        <v>3</v>
      </c>
      <c r="H114" s="147"/>
      <c r="I114" s="147"/>
      <c r="J114" s="154">
        <f t="shared" si="28"/>
        <v>287</v>
      </c>
      <c r="K114" s="259" t="s">
        <v>80</v>
      </c>
      <c r="L114" s="151">
        <v>1216</v>
      </c>
      <c r="M114" s="145" t="s">
        <v>29</v>
      </c>
      <c r="N114" s="152">
        <v>50290</v>
      </c>
      <c r="O114" s="151">
        <v>3930300160611</v>
      </c>
      <c r="P114" s="145" t="s">
        <v>30</v>
      </c>
      <c r="Q114" s="143" t="s">
        <v>89</v>
      </c>
      <c r="R114" s="153">
        <v>39843</v>
      </c>
      <c r="S114" s="145" t="s">
        <v>209</v>
      </c>
      <c r="T114" s="145">
        <v>0.5</v>
      </c>
      <c r="U114" s="145">
        <v>1</v>
      </c>
      <c r="V114" s="145">
        <f t="shared" si="23"/>
        <v>1.5</v>
      </c>
      <c r="W114" s="145">
        <v>0.5</v>
      </c>
      <c r="X114" s="145">
        <v>1</v>
      </c>
      <c r="Y114" s="145">
        <f t="shared" si="24"/>
        <v>1.5</v>
      </c>
      <c r="Z114" s="145">
        <v>0.5</v>
      </c>
      <c r="AA114" s="145">
        <v>1</v>
      </c>
      <c r="AB114" s="145">
        <f t="shared" si="25"/>
        <v>1.5</v>
      </c>
      <c r="AC114" s="145">
        <v>0.5</v>
      </c>
      <c r="AD114" s="145">
        <v>1</v>
      </c>
      <c r="AE114" s="145">
        <f t="shared" si="26"/>
        <v>1.5</v>
      </c>
      <c r="AF114" s="145">
        <v>1</v>
      </c>
      <c r="AG114" s="145">
        <v>1</v>
      </c>
      <c r="AH114" s="145">
        <f t="shared" si="27"/>
        <v>2</v>
      </c>
      <c r="AI114" s="145">
        <v>110</v>
      </c>
      <c r="AJ114" s="3"/>
      <c r="AK114" s="3"/>
      <c r="AL114" s="3"/>
      <c r="AM114" s="3"/>
    </row>
    <row r="115" spans="1:39" s="84" customFormat="1" ht="23.25" customHeight="1">
      <c r="A115" s="145">
        <v>71</v>
      </c>
      <c r="B115" s="146" t="s">
        <v>210</v>
      </c>
      <c r="C115" s="147" t="s">
        <v>26</v>
      </c>
      <c r="D115" s="148" t="s">
        <v>211</v>
      </c>
      <c r="E115" s="147" t="s">
        <v>80</v>
      </c>
      <c r="F115" s="147">
        <v>287</v>
      </c>
      <c r="G115" s="273">
        <v>1</v>
      </c>
      <c r="H115" s="147"/>
      <c r="I115" s="147"/>
      <c r="J115" s="154">
        <f t="shared" si="28"/>
        <v>288</v>
      </c>
      <c r="K115" s="259" t="s">
        <v>80</v>
      </c>
      <c r="L115" s="151">
        <v>1311</v>
      </c>
      <c r="M115" s="145" t="s">
        <v>29</v>
      </c>
      <c r="N115" s="152">
        <v>52060</v>
      </c>
      <c r="O115" s="151">
        <v>3930300475817</v>
      </c>
      <c r="P115" s="145" t="s">
        <v>30</v>
      </c>
      <c r="Q115" s="143" t="s">
        <v>89</v>
      </c>
      <c r="R115" s="153">
        <v>40849</v>
      </c>
      <c r="S115" s="145" t="s">
        <v>32</v>
      </c>
      <c r="T115" s="145">
        <v>0.5</v>
      </c>
      <c r="U115" s="145">
        <v>1</v>
      </c>
      <c r="V115" s="145">
        <f t="shared" si="23"/>
        <v>1.5</v>
      </c>
      <c r="W115" s="145">
        <v>1</v>
      </c>
      <c r="X115" s="145">
        <v>1</v>
      </c>
      <c r="Y115" s="145">
        <f t="shared" si="24"/>
        <v>2</v>
      </c>
      <c r="Z115" s="145">
        <v>0.5</v>
      </c>
      <c r="AA115" s="145">
        <v>1</v>
      </c>
      <c r="AB115" s="145">
        <f t="shared" si="25"/>
        <v>1.5</v>
      </c>
      <c r="AC115" s="145">
        <v>1</v>
      </c>
      <c r="AD115" s="145">
        <v>1</v>
      </c>
      <c r="AE115" s="145">
        <f t="shared" si="26"/>
        <v>2</v>
      </c>
      <c r="AF115" s="145">
        <v>0.5</v>
      </c>
      <c r="AG115" s="145">
        <v>1</v>
      </c>
      <c r="AH115" s="145">
        <f t="shared" si="27"/>
        <v>1.5</v>
      </c>
      <c r="AI115" s="145">
        <v>111</v>
      </c>
      <c r="AJ115" s="3"/>
      <c r="AK115" s="3"/>
      <c r="AL115" s="3"/>
      <c r="AM115" s="3"/>
    </row>
    <row r="116" spans="1:39" s="84" customFormat="1" ht="23.25" customHeight="1">
      <c r="A116" s="145">
        <v>72</v>
      </c>
      <c r="B116" s="146" t="s">
        <v>212</v>
      </c>
      <c r="C116" s="147" t="s">
        <v>26</v>
      </c>
      <c r="D116" s="148" t="s">
        <v>213</v>
      </c>
      <c r="E116" s="147" t="s">
        <v>80</v>
      </c>
      <c r="F116" s="147">
        <v>282</v>
      </c>
      <c r="G116" s="273">
        <v>5</v>
      </c>
      <c r="H116" s="147"/>
      <c r="I116" s="147"/>
      <c r="J116" s="154">
        <f t="shared" si="28"/>
        <v>287</v>
      </c>
      <c r="K116" s="259" t="s">
        <v>80</v>
      </c>
      <c r="L116" s="151">
        <v>1329</v>
      </c>
      <c r="M116" s="145" t="s">
        <v>29</v>
      </c>
      <c r="N116" s="152">
        <v>43080</v>
      </c>
      <c r="O116" s="151">
        <v>3920600381770</v>
      </c>
      <c r="P116" s="145" t="s">
        <v>30</v>
      </c>
      <c r="Q116" s="143" t="s">
        <v>89</v>
      </c>
      <c r="R116" s="153">
        <v>40849</v>
      </c>
      <c r="S116" s="145" t="s">
        <v>32</v>
      </c>
      <c r="T116" s="145">
        <v>0.5</v>
      </c>
      <c r="U116" s="145">
        <v>1</v>
      </c>
      <c r="V116" s="145">
        <f t="shared" si="23"/>
        <v>1.5</v>
      </c>
      <c r="W116" s="145">
        <v>1</v>
      </c>
      <c r="X116" s="145">
        <v>1</v>
      </c>
      <c r="Y116" s="145">
        <f t="shared" si="24"/>
        <v>2</v>
      </c>
      <c r="Z116" s="145">
        <v>0</v>
      </c>
      <c r="AA116" s="145">
        <v>1</v>
      </c>
      <c r="AB116" s="145">
        <f t="shared" si="25"/>
        <v>1</v>
      </c>
      <c r="AC116" s="145">
        <v>0.5</v>
      </c>
      <c r="AD116" s="145">
        <v>1</v>
      </c>
      <c r="AE116" s="145">
        <f t="shared" si="26"/>
        <v>1.5</v>
      </c>
      <c r="AF116" s="145">
        <v>0.5</v>
      </c>
      <c r="AG116" s="145">
        <v>1</v>
      </c>
      <c r="AH116" s="145">
        <f t="shared" si="27"/>
        <v>1.5</v>
      </c>
      <c r="AI116" s="145">
        <v>112</v>
      </c>
      <c r="AJ116" s="3"/>
      <c r="AK116" s="3"/>
      <c r="AL116" s="3"/>
      <c r="AM116" s="3"/>
    </row>
    <row r="117" spans="1:39" s="84" customFormat="1" ht="23.25" customHeight="1">
      <c r="A117" s="145">
        <v>73</v>
      </c>
      <c r="B117" s="146" t="s">
        <v>214</v>
      </c>
      <c r="C117" s="147" t="s">
        <v>26</v>
      </c>
      <c r="D117" s="148" t="s">
        <v>215</v>
      </c>
      <c r="E117" s="147" t="s">
        <v>80</v>
      </c>
      <c r="F117" s="147">
        <v>287</v>
      </c>
      <c r="G117" s="273">
        <v>1</v>
      </c>
      <c r="H117" s="147"/>
      <c r="I117" s="147"/>
      <c r="J117" s="154">
        <f t="shared" si="28"/>
        <v>288</v>
      </c>
      <c r="K117" s="259" t="s">
        <v>80</v>
      </c>
      <c r="L117" s="151">
        <v>1355</v>
      </c>
      <c r="M117" s="145" t="s">
        <v>81</v>
      </c>
      <c r="N117" s="152">
        <v>59190</v>
      </c>
      <c r="O117" s="151">
        <v>3930300032699</v>
      </c>
      <c r="P117" s="145" t="s">
        <v>30</v>
      </c>
      <c r="Q117" s="143" t="s">
        <v>89</v>
      </c>
      <c r="R117" s="153">
        <v>38632</v>
      </c>
      <c r="S117" s="145" t="s">
        <v>177</v>
      </c>
      <c r="T117" s="145">
        <v>0.5</v>
      </c>
      <c r="U117" s="145">
        <v>1</v>
      </c>
      <c r="V117" s="145">
        <f t="shared" si="23"/>
        <v>1.5</v>
      </c>
      <c r="W117" s="145">
        <v>0.5</v>
      </c>
      <c r="X117" s="145">
        <v>1</v>
      </c>
      <c r="Y117" s="145">
        <f t="shared" si="24"/>
        <v>1.5</v>
      </c>
      <c r="Z117" s="145">
        <v>1</v>
      </c>
      <c r="AA117" s="145">
        <v>1</v>
      </c>
      <c r="AB117" s="145">
        <f t="shared" si="25"/>
        <v>2</v>
      </c>
      <c r="AC117" s="145">
        <v>0.5</v>
      </c>
      <c r="AD117" s="145">
        <v>1</v>
      </c>
      <c r="AE117" s="145">
        <f t="shared" si="26"/>
        <v>1.5</v>
      </c>
      <c r="AF117" s="145">
        <v>0.5</v>
      </c>
      <c r="AG117" s="145">
        <v>1</v>
      </c>
      <c r="AH117" s="145">
        <f t="shared" si="27"/>
        <v>1.5</v>
      </c>
      <c r="AI117" s="145">
        <v>113</v>
      </c>
      <c r="AJ117" s="3"/>
      <c r="AK117" s="3"/>
      <c r="AL117" s="3"/>
      <c r="AM117" s="3"/>
    </row>
    <row r="118" spans="1:39" s="84" customFormat="1" ht="23.25" customHeight="1">
      <c r="A118" s="145">
        <v>115</v>
      </c>
      <c r="B118" s="146" t="s">
        <v>311</v>
      </c>
      <c r="C118" s="147" t="s">
        <v>26</v>
      </c>
      <c r="D118" s="148" t="s">
        <v>312</v>
      </c>
      <c r="E118" s="147" t="s">
        <v>80</v>
      </c>
      <c r="F118" s="147">
        <v>286</v>
      </c>
      <c r="G118" s="273">
        <v>2</v>
      </c>
      <c r="H118" s="147"/>
      <c r="I118" s="147"/>
      <c r="J118" s="154">
        <f t="shared" si="28"/>
        <v>288</v>
      </c>
      <c r="K118" s="259" t="s">
        <v>80</v>
      </c>
      <c r="L118" s="151">
        <v>1398</v>
      </c>
      <c r="M118" s="145" t="s">
        <v>81</v>
      </c>
      <c r="N118" s="152">
        <v>60150</v>
      </c>
      <c r="O118" s="151">
        <v>5930300002320</v>
      </c>
      <c r="P118" s="145" t="s">
        <v>30</v>
      </c>
      <c r="Q118" s="143" t="s">
        <v>218</v>
      </c>
      <c r="R118" s="153">
        <v>39441</v>
      </c>
      <c r="S118" s="145" t="s">
        <v>38</v>
      </c>
      <c r="T118" s="145">
        <v>0.5</v>
      </c>
      <c r="U118" s="145">
        <v>1</v>
      </c>
      <c r="V118" s="145">
        <f t="shared" si="23"/>
        <v>1.5</v>
      </c>
      <c r="W118" s="145">
        <v>1</v>
      </c>
      <c r="X118" s="145">
        <v>1</v>
      </c>
      <c r="Y118" s="145">
        <f t="shared" si="24"/>
        <v>2</v>
      </c>
      <c r="Z118" s="145">
        <v>0.5</v>
      </c>
      <c r="AA118" s="145">
        <v>1</v>
      </c>
      <c r="AB118" s="145">
        <f t="shared" si="25"/>
        <v>1.5</v>
      </c>
      <c r="AC118" s="145">
        <v>0.5</v>
      </c>
      <c r="AD118" s="145">
        <v>1</v>
      </c>
      <c r="AE118" s="145">
        <f t="shared" si="26"/>
        <v>1.5</v>
      </c>
      <c r="AF118" s="145">
        <v>1</v>
      </c>
      <c r="AG118" s="145">
        <v>1</v>
      </c>
      <c r="AH118" s="145">
        <f t="shared" si="27"/>
        <v>2</v>
      </c>
      <c r="AI118" s="145">
        <v>114</v>
      </c>
      <c r="AJ118" s="3"/>
      <c r="AK118" s="3"/>
      <c r="AL118" s="3"/>
      <c r="AM118" s="3"/>
    </row>
    <row r="119" spans="1:39" s="84" customFormat="1" ht="23.25" customHeight="1">
      <c r="A119" s="155">
        <v>116</v>
      </c>
      <c r="B119" s="168" t="s">
        <v>313</v>
      </c>
      <c r="C119" s="166" t="s">
        <v>26</v>
      </c>
      <c r="D119" s="157" t="s">
        <v>314</v>
      </c>
      <c r="E119" s="166" t="s">
        <v>80</v>
      </c>
      <c r="F119" s="166">
        <v>284</v>
      </c>
      <c r="G119" s="275">
        <v>3</v>
      </c>
      <c r="H119" s="166"/>
      <c r="I119" s="166"/>
      <c r="J119" s="159">
        <f t="shared" si="28"/>
        <v>287</v>
      </c>
      <c r="K119" s="259" t="s">
        <v>80</v>
      </c>
      <c r="L119" s="160">
        <v>1409</v>
      </c>
      <c r="M119" s="155"/>
      <c r="N119" s="161"/>
      <c r="O119" s="162"/>
      <c r="P119" s="155" t="s">
        <v>44</v>
      </c>
      <c r="Q119" s="163" t="s">
        <v>218</v>
      </c>
      <c r="R119" s="164"/>
      <c r="S119" s="155"/>
      <c r="T119" s="162"/>
      <c r="U119" s="162"/>
      <c r="V119" s="155"/>
      <c r="W119" s="162"/>
      <c r="X119" s="162"/>
      <c r="Y119" s="155"/>
      <c r="Z119" s="162"/>
      <c r="AA119" s="162"/>
      <c r="AB119" s="155"/>
      <c r="AC119" s="162"/>
      <c r="AD119" s="162"/>
      <c r="AE119" s="155"/>
      <c r="AF119" s="162"/>
      <c r="AG119" s="162"/>
      <c r="AH119" s="155"/>
      <c r="AI119" s="155">
        <v>115</v>
      </c>
      <c r="AJ119" s="3"/>
      <c r="AK119" s="3"/>
      <c r="AL119" s="3"/>
      <c r="AM119" s="3"/>
    </row>
    <row r="120" spans="1:39" s="167" customFormat="1" ht="23.25" customHeight="1">
      <c r="A120" s="145">
        <v>19</v>
      </c>
      <c r="B120" s="146" t="s">
        <v>84</v>
      </c>
      <c r="C120" s="147" t="s">
        <v>26</v>
      </c>
      <c r="D120" s="148" t="s">
        <v>85</v>
      </c>
      <c r="E120" s="147" t="s">
        <v>80</v>
      </c>
      <c r="F120" s="147">
        <v>278</v>
      </c>
      <c r="G120" s="273">
        <v>8</v>
      </c>
      <c r="H120" s="147"/>
      <c r="I120" s="147"/>
      <c r="J120" s="154">
        <f t="shared" si="28"/>
        <v>286</v>
      </c>
      <c r="K120" s="259" t="s">
        <v>80</v>
      </c>
      <c r="L120" s="151">
        <v>1416</v>
      </c>
      <c r="M120" s="145" t="s">
        <v>29</v>
      </c>
      <c r="N120" s="152">
        <v>51170</v>
      </c>
      <c r="O120" s="151">
        <v>3930300613209</v>
      </c>
      <c r="P120" s="145" t="s">
        <v>30</v>
      </c>
      <c r="Q120" s="143" t="s">
        <v>31</v>
      </c>
      <c r="R120" s="153">
        <v>37910</v>
      </c>
      <c r="S120" s="145" t="s">
        <v>86</v>
      </c>
      <c r="T120" s="145">
        <v>0.5</v>
      </c>
      <c r="U120" s="145">
        <v>1</v>
      </c>
      <c r="V120" s="145">
        <f>T120+U120</f>
        <v>1.5</v>
      </c>
      <c r="W120" s="145">
        <v>0.5</v>
      </c>
      <c r="X120" s="145">
        <v>1</v>
      </c>
      <c r="Y120" s="145">
        <f>W120+X120</f>
        <v>1.5</v>
      </c>
      <c r="Z120" s="145">
        <v>0.5</v>
      </c>
      <c r="AA120" s="145">
        <v>1</v>
      </c>
      <c r="AB120" s="145">
        <f>Z120+AA120</f>
        <v>1.5</v>
      </c>
      <c r="AC120" s="145">
        <v>1</v>
      </c>
      <c r="AD120" s="145">
        <v>1</v>
      </c>
      <c r="AE120" s="145">
        <f>AC120+AD120</f>
        <v>2</v>
      </c>
      <c r="AF120" s="145">
        <v>0.5</v>
      </c>
      <c r="AG120" s="145">
        <v>1</v>
      </c>
      <c r="AH120" s="145">
        <f>AF120+AG120</f>
        <v>1.5</v>
      </c>
      <c r="AI120" s="145">
        <v>116</v>
      </c>
      <c r="AJ120" s="165"/>
      <c r="AK120" s="165"/>
      <c r="AL120" s="165"/>
      <c r="AM120" s="165"/>
    </row>
    <row r="121" spans="1:39" s="84" customFormat="1" ht="23.25" customHeight="1">
      <c r="A121" s="145">
        <v>117</v>
      </c>
      <c r="B121" s="146" t="s">
        <v>315</v>
      </c>
      <c r="C121" s="147" t="s">
        <v>26</v>
      </c>
      <c r="D121" s="148" t="s">
        <v>316</v>
      </c>
      <c r="E121" s="147" t="s">
        <v>80</v>
      </c>
      <c r="F121" s="147">
        <v>284</v>
      </c>
      <c r="G121" s="273">
        <v>3</v>
      </c>
      <c r="H121" s="147"/>
      <c r="I121" s="147"/>
      <c r="J121" s="154">
        <f t="shared" si="28"/>
        <v>287</v>
      </c>
      <c r="K121" s="262" t="s">
        <v>80</v>
      </c>
      <c r="L121" s="151">
        <v>1430</v>
      </c>
      <c r="M121" s="145" t="s">
        <v>51</v>
      </c>
      <c r="N121" s="152">
        <v>30850</v>
      </c>
      <c r="O121" s="151">
        <v>3930300397158</v>
      </c>
      <c r="P121" s="145" t="s">
        <v>52</v>
      </c>
      <c r="Q121" s="143" t="s">
        <v>218</v>
      </c>
      <c r="R121" s="153">
        <v>40856</v>
      </c>
      <c r="S121" s="145" t="s">
        <v>317</v>
      </c>
      <c r="T121" s="145">
        <v>0.5</v>
      </c>
      <c r="U121" s="145">
        <v>1</v>
      </c>
      <c r="V121" s="145">
        <f>T121+U121</f>
        <v>1.5</v>
      </c>
      <c r="W121" s="145">
        <v>0.5</v>
      </c>
      <c r="X121" s="145">
        <v>1</v>
      </c>
      <c r="Y121" s="145">
        <f>W121+X121</f>
        <v>1.5</v>
      </c>
      <c r="Z121" s="145">
        <v>1</v>
      </c>
      <c r="AA121" s="145">
        <v>1</v>
      </c>
      <c r="AB121" s="145">
        <f>Z121+AA121</f>
        <v>2</v>
      </c>
      <c r="AC121" s="145">
        <v>0.5</v>
      </c>
      <c r="AD121" s="145">
        <v>1</v>
      </c>
      <c r="AE121" s="145">
        <f>AC121+AD121</f>
        <v>1.5</v>
      </c>
      <c r="AF121" s="145">
        <v>0.5</v>
      </c>
      <c r="AG121" s="145">
        <v>1</v>
      </c>
      <c r="AH121" s="145">
        <f>AF121+AG121</f>
        <v>1.5</v>
      </c>
      <c r="AI121" s="145">
        <v>117</v>
      </c>
      <c r="AJ121" s="3"/>
      <c r="AK121" s="3"/>
      <c r="AL121" s="3"/>
      <c r="AM121" s="3"/>
    </row>
    <row r="122" spans="1:39" s="84" customFormat="1" ht="23.25" customHeight="1">
      <c r="A122" s="36"/>
      <c r="B122" s="37"/>
      <c r="C122" s="38"/>
      <c r="D122" s="169"/>
      <c r="E122" s="170"/>
      <c r="F122" s="170"/>
      <c r="G122" s="271"/>
      <c r="H122" s="170"/>
      <c r="I122" s="170"/>
      <c r="J122" s="171"/>
      <c r="K122" s="245"/>
      <c r="L122" s="36"/>
      <c r="M122" s="36"/>
      <c r="N122" s="36"/>
      <c r="O122" s="36"/>
      <c r="P122" s="36"/>
      <c r="Q122" s="36"/>
      <c r="R122" s="40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"/>
      <c r="AK122" s="3"/>
      <c r="AL122" s="3"/>
      <c r="AM122" s="3"/>
    </row>
    <row r="123" spans="1:39" s="84" customFormat="1">
      <c r="B123" s="2"/>
      <c r="C123" s="3"/>
      <c r="D123" s="172"/>
      <c r="E123" s="173"/>
      <c r="F123" s="173"/>
      <c r="G123" s="173"/>
      <c r="H123" s="173"/>
      <c r="I123" s="173"/>
      <c r="J123" s="173"/>
      <c r="K123" s="245"/>
      <c r="R123" s="5"/>
      <c r="AJ123" s="3"/>
      <c r="AK123" s="3"/>
      <c r="AL123" s="3"/>
      <c r="AM123" s="3"/>
    </row>
    <row r="124" spans="1:39">
      <c r="B124" s="174" t="s">
        <v>318</v>
      </c>
      <c r="D124" s="175" t="s">
        <v>319</v>
      </c>
    </row>
  </sheetData>
  <sortState ref="A5:AI121">
    <sortCondition ref="AI5:AI121"/>
  </sortState>
  <mergeCells count="18">
    <mergeCell ref="AF3:AG3"/>
    <mergeCell ref="M3:M4"/>
    <mergeCell ref="N3:N4"/>
    <mergeCell ref="O3:O4"/>
    <mergeCell ref="P3:P4"/>
    <mergeCell ref="Q3:Q4"/>
    <mergeCell ref="R3:R4"/>
    <mergeCell ref="S3:S4"/>
    <mergeCell ref="T3:U3"/>
    <mergeCell ref="W3:X3"/>
    <mergeCell ref="Z3:AA3"/>
    <mergeCell ref="AC3:AD3"/>
    <mergeCell ref="L3:L4"/>
    <mergeCell ref="A3:A4"/>
    <mergeCell ref="B3:B4"/>
    <mergeCell ref="C3:C4"/>
    <mergeCell ref="D3:D4"/>
    <mergeCell ref="E3:E4"/>
  </mergeCells>
  <pageMargins left="0.19685039370078741" right="0.19685039370078741" top="0.39370078740157483" bottom="0.19685039370078741" header="0.51181102362204722" footer="0.51181102362204722"/>
  <pageSetup paperSize="9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C134"/>
  <sheetViews>
    <sheetView view="pageBreakPreview" zoomScaleSheetLayoutView="100" workbookViewId="0">
      <pane xSplit="4" ySplit="4" topLeftCell="E16" activePane="bottomRight" state="frozen"/>
      <selection pane="topRight" activeCell="D1" sqref="D1"/>
      <selection pane="bottomLeft" activeCell="A5" sqref="A5"/>
      <selection pane="bottomRight" activeCell="F120" sqref="F120"/>
    </sheetView>
    <sheetView workbookViewId="1"/>
  </sheetViews>
  <sheetFormatPr defaultRowHeight="23.25"/>
  <cols>
    <col min="1" max="2" width="4.75" style="83" customWidth="1"/>
    <col min="3" max="3" width="19.375" style="46" customWidth="1"/>
    <col min="4" max="4" width="6.375" style="83" hidden="1" customWidth="1"/>
    <col min="5" max="7" width="9.625" style="119" customWidth="1"/>
    <col min="8" max="8" width="9.625" style="120" customWidth="1"/>
    <col min="9" max="10" width="9.625" style="47" hidden="1" customWidth="1"/>
    <col min="11" max="12" width="9.625" style="120" hidden="1" customWidth="1"/>
    <col min="13" max="14" width="9.625" style="120" customWidth="1"/>
    <col min="15" max="15" width="6.5" style="118" customWidth="1"/>
    <col min="16" max="16" width="6.375" style="118" customWidth="1"/>
    <col min="17" max="17" width="9.625" style="120" customWidth="1"/>
    <col min="18" max="18" width="14.375" style="83" customWidth="1"/>
    <col min="19" max="19" width="12.375" style="83" customWidth="1"/>
    <col min="20" max="20" width="4.875" style="43" customWidth="1"/>
    <col min="21" max="21" width="24.625" style="45" customWidth="1"/>
    <col min="22" max="22" width="8.625" style="45" customWidth="1"/>
    <col min="23" max="23" width="8.625" style="43" customWidth="1"/>
    <col min="24" max="24" width="9" style="83"/>
    <col min="25" max="25" width="6.25" style="83" customWidth="1"/>
    <col min="26" max="26" width="4.75" style="83" customWidth="1"/>
    <col min="27" max="28" width="9" style="83"/>
    <col min="29" max="29" width="14.375" style="83" customWidth="1"/>
    <col min="30" max="16384" width="9" style="83"/>
  </cols>
  <sheetData>
    <row r="1" spans="1:29">
      <c r="A1" s="185" t="s">
        <v>320</v>
      </c>
      <c r="B1" s="185"/>
      <c r="C1" s="185"/>
      <c r="D1" s="185"/>
      <c r="E1" s="186"/>
      <c r="F1" s="186"/>
      <c r="G1" s="186"/>
      <c r="H1" s="186"/>
      <c r="I1" s="185"/>
      <c r="J1" s="185"/>
      <c r="K1" s="186"/>
      <c r="L1" s="186"/>
      <c r="M1" s="186"/>
      <c r="N1" s="186"/>
      <c r="O1" s="185"/>
      <c r="P1" s="185"/>
      <c r="Q1" s="186"/>
      <c r="U1" s="44"/>
    </row>
    <row r="3" spans="1:29" ht="21" customHeight="1">
      <c r="A3" s="48" t="s">
        <v>1</v>
      </c>
      <c r="B3" s="48"/>
      <c r="C3" s="48" t="s">
        <v>321</v>
      </c>
      <c r="D3" s="48" t="s">
        <v>322</v>
      </c>
      <c r="E3" s="187" t="s">
        <v>323</v>
      </c>
      <c r="F3" s="187" t="s">
        <v>323</v>
      </c>
      <c r="G3" s="187" t="s">
        <v>323</v>
      </c>
      <c r="H3" s="190" t="s">
        <v>323</v>
      </c>
      <c r="I3" s="48" t="s">
        <v>323</v>
      </c>
      <c r="J3" s="48" t="s">
        <v>323</v>
      </c>
      <c r="K3" s="187" t="s">
        <v>323</v>
      </c>
      <c r="L3" s="190" t="s">
        <v>323</v>
      </c>
      <c r="M3" s="190" t="s">
        <v>499</v>
      </c>
      <c r="N3" s="121" t="s">
        <v>469</v>
      </c>
      <c r="O3" s="449" t="s">
        <v>469</v>
      </c>
      <c r="P3" s="449"/>
      <c r="Q3" s="121" t="s">
        <v>467</v>
      </c>
      <c r="R3" s="48" t="s">
        <v>462</v>
      </c>
      <c r="S3" s="48" t="s">
        <v>319</v>
      </c>
      <c r="T3" s="106" t="s">
        <v>1</v>
      </c>
      <c r="U3" s="460" t="s">
        <v>2</v>
      </c>
      <c r="V3" s="460" t="s">
        <v>5</v>
      </c>
      <c r="W3" s="78" t="s">
        <v>12</v>
      </c>
      <c r="X3" s="48" t="s">
        <v>324</v>
      </c>
      <c r="Y3" s="48" t="s">
        <v>1</v>
      </c>
      <c r="Z3" s="48" t="s">
        <v>1</v>
      </c>
      <c r="AA3" s="83" t="s">
        <v>465</v>
      </c>
      <c r="AB3" s="83" t="s">
        <v>465</v>
      </c>
      <c r="AC3" s="48" t="s">
        <v>462</v>
      </c>
    </row>
    <row r="4" spans="1:29" ht="21" customHeight="1">
      <c r="A4" s="49"/>
      <c r="B4" s="49"/>
      <c r="C4" s="50"/>
      <c r="D4" s="49" t="s">
        <v>325</v>
      </c>
      <c r="E4" s="188" t="s">
        <v>326</v>
      </c>
      <c r="F4" s="188" t="s">
        <v>327</v>
      </c>
      <c r="G4" s="188" t="s">
        <v>328</v>
      </c>
      <c r="H4" s="122" t="s">
        <v>329</v>
      </c>
      <c r="I4" s="49" t="s">
        <v>326</v>
      </c>
      <c r="J4" s="49" t="s">
        <v>327</v>
      </c>
      <c r="K4" s="188" t="s">
        <v>328</v>
      </c>
      <c r="L4" s="122" t="s">
        <v>329</v>
      </c>
      <c r="M4" s="122"/>
      <c r="N4" s="122">
        <v>300</v>
      </c>
      <c r="O4" s="450">
        <v>300</v>
      </c>
      <c r="P4" s="450"/>
      <c r="Q4" s="122" t="s">
        <v>468</v>
      </c>
      <c r="R4" s="49"/>
      <c r="S4" s="49"/>
      <c r="T4" s="107" t="s">
        <v>464</v>
      </c>
      <c r="U4" s="461"/>
      <c r="V4" s="461"/>
      <c r="W4" s="79"/>
      <c r="X4" s="49"/>
      <c r="Y4" s="49" t="s">
        <v>330</v>
      </c>
      <c r="Z4" s="49" t="s">
        <v>464</v>
      </c>
      <c r="AA4" s="83" t="s">
        <v>16</v>
      </c>
      <c r="AB4" s="83" t="s">
        <v>466</v>
      </c>
      <c r="AC4" s="49"/>
    </row>
    <row r="5" spans="1:29">
      <c r="A5" s="51">
        <v>20</v>
      </c>
      <c r="B5" s="51">
        <v>91</v>
      </c>
      <c r="C5" s="52" t="s">
        <v>88</v>
      </c>
      <c r="D5" s="51"/>
      <c r="E5" s="176" t="s">
        <v>333</v>
      </c>
      <c r="F5" s="176" t="s">
        <v>335</v>
      </c>
      <c r="G5" s="176" t="s">
        <v>334</v>
      </c>
      <c r="H5" s="191" t="s">
        <v>333</v>
      </c>
      <c r="I5" s="51">
        <v>3</v>
      </c>
      <c r="J5" s="51">
        <v>1</v>
      </c>
      <c r="K5" s="176">
        <v>2</v>
      </c>
      <c r="L5" s="191">
        <v>3</v>
      </c>
      <c r="M5" s="176">
        <f t="shared" ref="M5:M36" si="0">SUM(I5:L5)</f>
        <v>9</v>
      </c>
      <c r="N5" s="191" t="s">
        <v>484</v>
      </c>
      <c r="O5" s="192">
        <v>9</v>
      </c>
      <c r="P5" s="192" t="s">
        <v>500</v>
      </c>
      <c r="Q5" s="191" t="s">
        <v>333</v>
      </c>
      <c r="R5" s="198" t="s">
        <v>453</v>
      </c>
      <c r="S5" s="80"/>
      <c r="T5" s="53">
        <v>20</v>
      </c>
      <c r="U5" s="54" t="s">
        <v>87</v>
      </c>
      <c r="V5" s="55" t="s">
        <v>28</v>
      </c>
      <c r="W5" s="56" t="s">
        <v>89</v>
      </c>
      <c r="X5" s="51"/>
      <c r="Y5" s="51">
        <v>1</v>
      </c>
      <c r="Z5" s="51">
        <v>20</v>
      </c>
      <c r="AA5" s="108">
        <v>1</v>
      </c>
      <c r="AB5" s="109">
        <v>1</v>
      </c>
      <c r="AC5" s="198" t="s">
        <v>453</v>
      </c>
    </row>
    <row r="6" spans="1:29">
      <c r="A6" s="57">
        <v>74</v>
      </c>
      <c r="B6" s="57">
        <v>94</v>
      </c>
      <c r="C6" s="58" t="s">
        <v>217</v>
      </c>
      <c r="D6" s="57"/>
      <c r="E6" s="124" t="s">
        <v>333</v>
      </c>
      <c r="F6" s="124" t="s">
        <v>335</v>
      </c>
      <c r="G6" s="124" t="s">
        <v>334</v>
      </c>
      <c r="H6" s="123" t="s">
        <v>333</v>
      </c>
      <c r="I6" s="57">
        <v>3</v>
      </c>
      <c r="J6" s="57">
        <v>1</v>
      </c>
      <c r="K6" s="124">
        <v>2</v>
      </c>
      <c r="L6" s="123">
        <v>3</v>
      </c>
      <c r="M6" s="124">
        <f t="shared" si="0"/>
        <v>9</v>
      </c>
      <c r="N6" s="123" t="s">
        <v>494</v>
      </c>
      <c r="O6" s="117">
        <v>12</v>
      </c>
      <c r="P6" s="117" t="s">
        <v>500</v>
      </c>
      <c r="Q6" s="123" t="s">
        <v>333</v>
      </c>
      <c r="R6" s="195" t="s">
        <v>453</v>
      </c>
      <c r="S6" s="81"/>
      <c r="T6" s="53">
        <v>74</v>
      </c>
      <c r="U6" s="54" t="s">
        <v>216</v>
      </c>
      <c r="V6" s="55" t="s">
        <v>28</v>
      </c>
      <c r="W6" s="56" t="s">
        <v>218</v>
      </c>
      <c r="X6" s="57"/>
      <c r="Y6" s="57">
        <v>2</v>
      </c>
      <c r="Z6" s="57">
        <v>74</v>
      </c>
      <c r="AA6" s="110">
        <v>2</v>
      </c>
      <c r="AB6" s="112">
        <v>2</v>
      </c>
      <c r="AC6" s="195" t="s">
        <v>453</v>
      </c>
    </row>
    <row r="7" spans="1:29">
      <c r="A7" s="57">
        <v>75</v>
      </c>
      <c r="B7" s="57">
        <v>3</v>
      </c>
      <c r="C7" s="58" t="s">
        <v>345</v>
      </c>
      <c r="D7" s="57" t="s">
        <v>332</v>
      </c>
      <c r="E7" s="124" t="s">
        <v>333</v>
      </c>
      <c r="F7" s="124" t="s">
        <v>333</v>
      </c>
      <c r="G7" s="124" t="s">
        <v>334</v>
      </c>
      <c r="H7" s="123" t="s">
        <v>333</v>
      </c>
      <c r="I7" s="57">
        <v>3</v>
      </c>
      <c r="J7" s="57">
        <v>3</v>
      </c>
      <c r="K7" s="124">
        <v>2</v>
      </c>
      <c r="L7" s="123">
        <v>3</v>
      </c>
      <c r="M7" s="124">
        <f t="shared" si="0"/>
        <v>11</v>
      </c>
      <c r="N7" s="123" t="s">
        <v>472</v>
      </c>
      <c r="O7" s="117">
        <v>3</v>
      </c>
      <c r="P7" s="117" t="s">
        <v>500</v>
      </c>
      <c r="Q7" s="123" t="s">
        <v>333</v>
      </c>
      <c r="R7" s="195" t="s">
        <v>454</v>
      </c>
      <c r="S7" s="81"/>
      <c r="T7" s="53">
        <v>75</v>
      </c>
      <c r="U7" s="54" t="s">
        <v>219</v>
      </c>
      <c r="V7" s="55" t="s">
        <v>28</v>
      </c>
      <c r="W7" s="56" t="s">
        <v>218</v>
      </c>
      <c r="X7" s="57" t="s">
        <v>332</v>
      </c>
      <c r="Y7" s="57">
        <v>3</v>
      </c>
      <c r="Z7" s="57">
        <v>75</v>
      </c>
      <c r="AA7" s="110">
        <v>14</v>
      </c>
      <c r="AB7" s="112">
        <v>1</v>
      </c>
      <c r="AC7" s="195" t="s">
        <v>454</v>
      </c>
    </row>
    <row r="8" spans="1:29">
      <c r="A8" s="57">
        <v>76</v>
      </c>
      <c r="B8" s="57">
        <v>90</v>
      </c>
      <c r="C8" s="58" t="s">
        <v>222</v>
      </c>
      <c r="D8" s="57"/>
      <c r="E8" s="124" t="s">
        <v>333</v>
      </c>
      <c r="F8" s="124" t="s">
        <v>335</v>
      </c>
      <c r="G8" s="124" t="s">
        <v>333</v>
      </c>
      <c r="H8" s="124" t="s">
        <v>334</v>
      </c>
      <c r="I8" s="57">
        <v>3</v>
      </c>
      <c r="J8" s="57">
        <v>1</v>
      </c>
      <c r="K8" s="124">
        <v>3</v>
      </c>
      <c r="L8" s="124">
        <v>2</v>
      </c>
      <c r="M8" s="124">
        <f t="shared" si="0"/>
        <v>9</v>
      </c>
      <c r="N8" s="124" t="s">
        <v>483</v>
      </c>
      <c r="O8" s="116">
        <v>8</v>
      </c>
      <c r="P8" s="116" t="s">
        <v>500</v>
      </c>
      <c r="Q8" s="124" t="s">
        <v>336</v>
      </c>
      <c r="R8" s="195" t="s">
        <v>453</v>
      </c>
      <c r="S8" s="81"/>
      <c r="T8" s="53">
        <v>76</v>
      </c>
      <c r="U8" s="54" t="s">
        <v>221</v>
      </c>
      <c r="V8" s="55" t="s">
        <v>28</v>
      </c>
      <c r="W8" s="56" t="s">
        <v>218</v>
      </c>
      <c r="X8" s="57"/>
      <c r="Y8" s="57">
        <v>4</v>
      </c>
      <c r="Z8" s="57">
        <v>76</v>
      </c>
      <c r="AA8" s="110">
        <v>7</v>
      </c>
      <c r="AB8" s="112">
        <v>7</v>
      </c>
      <c r="AC8" s="195" t="s">
        <v>453</v>
      </c>
    </row>
    <row r="9" spans="1:29">
      <c r="A9" s="57">
        <v>1</v>
      </c>
      <c r="B9" s="57">
        <v>95</v>
      </c>
      <c r="C9" s="58" t="s">
        <v>331</v>
      </c>
      <c r="D9" s="57" t="s">
        <v>332</v>
      </c>
      <c r="E9" s="124" t="s">
        <v>333</v>
      </c>
      <c r="F9" s="124" t="s">
        <v>333</v>
      </c>
      <c r="G9" s="124" t="s">
        <v>333</v>
      </c>
      <c r="H9" s="124" t="s">
        <v>334</v>
      </c>
      <c r="I9" s="57">
        <v>3</v>
      </c>
      <c r="J9" s="57">
        <v>3</v>
      </c>
      <c r="K9" s="124">
        <v>3</v>
      </c>
      <c r="L9" s="124">
        <v>2</v>
      </c>
      <c r="M9" s="124">
        <f t="shared" si="0"/>
        <v>11</v>
      </c>
      <c r="N9" s="124" t="s">
        <v>486</v>
      </c>
      <c r="O9" s="116">
        <v>13</v>
      </c>
      <c r="P9" s="116" t="s">
        <v>501</v>
      </c>
      <c r="Q9" s="124" t="s">
        <v>334</v>
      </c>
      <c r="R9" s="195" t="s">
        <v>453</v>
      </c>
      <c r="S9" s="81"/>
      <c r="T9" s="53">
        <v>1</v>
      </c>
      <c r="U9" s="54" t="s">
        <v>25</v>
      </c>
      <c r="V9" s="55" t="s">
        <v>28</v>
      </c>
      <c r="W9" s="56" t="s">
        <v>31</v>
      </c>
      <c r="X9" s="57" t="s">
        <v>332</v>
      </c>
      <c r="Y9" s="57">
        <v>5</v>
      </c>
      <c r="Z9" s="57">
        <v>1</v>
      </c>
      <c r="AA9" s="110">
        <v>8</v>
      </c>
      <c r="AB9" s="112">
        <v>8</v>
      </c>
      <c r="AC9" s="195" t="s">
        <v>453</v>
      </c>
    </row>
    <row r="10" spans="1:29">
      <c r="A10" s="57">
        <v>21</v>
      </c>
      <c r="B10" s="57">
        <v>87</v>
      </c>
      <c r="C10" s="58" t="s">
        <v>338</v>
      </c>
      <c r="D10" s="57" t="s">
        <v>339</v>
      </c>
      <c r="E10" s="124" t="s">
        <v>333</v>
      </c>
      <c r="F10" s="124" t="s">
        <v>333</v>
      </c>
      <c r="G10" s="124" t="s">
        <v>334</v>
      </c>
      <c r="H10" s="123" t="s">
        <v>333</v>
      </c>
      <c r="I10" s="57">
        <v>3</v>
      </c>
      <c r="J10" s="57">
        <v>3</v>
      </c>
      <c r="K10" s="124">
        <v>2</v>
      </c>
      <c r="L10" s="123">
        <v>3</v>
      </c>
      <c r="M10" s="124">
        <f t="shared" si="0"/>
        <v>11</v>
      </c>
      <c r="N10" s="123" t="s">
        <v>474</v>
      </c>
      <c r="O10" s="117">
        <v>5</v>
      </c>
      <c r="P10" s="117" t="s">
        <v>500</v>
      </c>
      <c r="Q10" s="123" t="s">
        <v>336</v>
      </c>
      <c r="R10" s="195" t="s">
        <v>453</v>
      </c>
      <c r="S10" s="81"/>
      <c r="T10" s="53">
        <v>21</v>
      </c>
      <c r="U10" s="54" t="s">
        <v>90</v>
      </c>
      <c r="V10" s="55" t="s">
        <v>28</v>
      </c>
      <c r="W10" s="56" t="s">
        <v>89</v>
      </c>
      <c r="X10" s="57" t="s">
        <v>339</v>
      </c>
      <c r="Y10" s="57">
        <v>6</v>
      </c>
      <c r="Z10" s="57">
        <v>21</v>
      </c>
      <c r="AA10" s="110">
        <v>3</v>
      </c>
      <c r="AB10" s="112">
        <v>3</v>
      </c>
      <c r="AC10" s="195" t="s">
        <v>453</v>
      </c>
    </row>
    <row r="11" spans="1:29">
      <c r="A11" s="57">
        <v>77</v>
      </c>
      <c r="B11" s="57">
        <v>84</v>
      </c>
      <c r="C11" s="58" t="s">
        <v>224</v>
      </c>
      <c r="D11" s="57" t="s">
        <v>332</v>
      </c>
      <c r="E11" s="124" t="s">
        <v>333</v>
      </c>
      <c r="F11" s="124" t="s">
        <v>333</v>
      </c>
      <c r="G11" s="124" t="s">
        <v>333</v>
      </c>
      <c r="H11" s="123" t="s">
        <v>333</v>
      </c>
      <c r="I11" s="57">
        <v>3</v>
      </c>
      <c r="J11" s="57">
        <v>3</v>
      </c>
      <c r="K11" s="124">
        <v>3</v>
      </c>
      <c r="L11" s="123">
        <v>3</v>
      </c>
      <c r="M11" s="124">
        <f t="shared" si="0"/>
        <v>12</v>
      </c>
      <c r="N11" s="123" t="s">
        <v>471</v>
      </c>
      <c r="O11" s="117">
        <v>2</v>
      </c>
      <c r="P11" s="117" t="s">
        <v>500</v>
      </c>
      <c r="Q11" s="123" t="s">
        <v>333</v>
      </c>
      <c r="R11" s="195" t="s">
        <v>453</v>
      </c>
      <c r="S11" s="81"/>
      <c r="T11" s="53">
        <v>77</v>
      </c>
      <c r="U11" s="54" t="s">
        <v>223</v>
      </c>
      <c r="V11" s="55" t="s">
        <v>28</v>
      </c>
      <c r="W11" s="56" t="s">
        <v>218</v>
      </c>
      <c r="X11" s="57" t="s">
        <v>332</v>
      </c>
      <c r="Y11" s="57">
        <v>7</v>
      </c>
      <c r="Z11" s="57">
        <v>77</v>
      </c>
      <c r="AA11" s="110">
        <v>4</v>
      </c>
      <c r="AB11" s="112">
        <v>4</v>
      </c>
      <c r="AC11" s="195" t="s">
        <v>453</v>
      </c>
    </row>
    <row r="12" spans="1:29">
      <c r="A12" s="57">
        <v>78</v>
      </c>
      <c r="B12" s="57">
        <v>93</v>
      </c>
      <c r="C12" s="58" t="s">
        <v>346</v>
      </c>
      <c r="D12" s="57" t="s">
        <v>332</v>
      </c>
      <c r="E12" s="124" t="s">
        <v>334</v>
      </c>
      <c r="F12" s="124" t="s">
        <v>333</v>
      </c>
      <c r="G12" s="124" t="s">
        <v>334</v>
      </c>
      <c r="H12" s="124" t="s">
        <v>334</v>
      </c>
      <c r="I12" s="57">
        <v>2</v>
      </c>
      <c r="J12" s="57">
        <v>3</v>
      </c>
      <c r="K12" s="124">
        <v>2</v>
      </c>
      <c r="L12" s="124">
        <v>2</v>
      </c>
      <c r="M12" s="124">
        <f t="shared" si="0"/>
        <v>9</v>
      </c>
      <c r="N12" s="124" t="s">
        <v>493</v>
      </c>
      <c r="O12" s="116">
        <v>11</v>
      </c>
      <c r="P12" s="116" t="s">
        <v>500</v>
      </c>
      <c r="Q12" s="124" t="s">
        <v>334</v>
      </c>
      <c r="R12" s="195" t="s">
        <v>453</v>
      </c>
      <c r="S12" s="81"/>
      <c r="T12" s="53">
        <v>78</v>
      </c>
      <c r="U12" s="54" t="s">
        <v>225</v>
      </c>
      <c r="V12" s="55" t="s">
        <v>28</v>
      </c>
      <c r="W12" s="56" t="s">
        <v>218</v>
      </c>
      <c r="X12" s="57" t="s">
        <v>332</v>
      </c>
      <c r="Y12" s="57">
        <v>8</v>
      </c>
      <c r="Z12" s="57">
        <v>78</v>
      </c>
      <c r="AA12" s="110">
        <v>9</v>
      </c>
      <c r="AB12" s="112">
        <v>9</v>
      </c>
      <c r="AC12" s="195" t="s">
        <v>453</v>
      </c>
    </row>
    <row r="13" spans="1:29">
      <c r="A13" s="57">
        <v>2</v>
      </c>
      <c r="B13" s="57">
        <v>92</v>
      </c>
      <c r="C13" s="58" t="s">
        <v>34</v>
      </c>
      <c r="D13" s="57"/>
      <c r="E13" s="124" t="s">
        <v>333</v>
      </c>
      <c r="F13" s="124" t="s">
        <v>335</v>
      </c>
      <c r="G13" s="124" t="s">
        <v>334</v>
      </c>
      <c r="H13" s="124" t="s">
        <v>336</v>
      </c>
      <c r="I13" s="57">
        <v>3</v>
      </c>
      <c r="J13" s="57">
        <v>1</v>
      </c>
      <c r="K13" s="124">
        <v>2</v>
      </c>
      <c r="L13" s="124">
        <v>1</v>
      </c>
      <c r="M13" s="124">
        <f t="shared" si="0"/>
        <v>7</v>
      </c>
      <c r="N13" s="124" t="s">
        <v>485</v>
      </c>
      <c r="O13" s="116">
        <v>10</v>
      </c>
      <c r="P13" s="116" t="s">
        <v>500</v>
      </c>
      <c r="Q13" s="124" t="s">
        <v>333</v>
      </c>
      <c r="R13" s="195" t="s">
        <v>453</v>
      </c>
      <c r="S13" s="81"/>
      <c r="T13" s="53">
        <v>2</v>
      </c>
      <c r="U13" s="54" t="s">
        <v>33</v>
      </c>
      <c r="V13" s="55" t="s">
        <v>28</v>
      </c>
      <c r="W13" s="56" t="s">
        <v>31</v>
      </c>
      <c r="X13" s="57"/>
      <c r="Y13" s="57">
        <v>9</v>
      </c>
      <c r="Z13" s="57">
        <v>2</v>
      </c>
      <c r="AA13" s="110">
        <v>10</v>
      </c>
      <c r="AB13" s="112">
        <v>10</v>
      </c>
      <c r="AC13" s="195" t="s">
        <v>453</v>
      </c>
    </row>
    <row r="14" spans="1:29">
      <c r="A14" s="57">
        <v>22</v>
      </c>
      <c r="B14" s="57">
        <v>88</v>
      </c>
      <c r="C14" s="58" t="s">
        <v>93</v>
      </c>
      <c r="D14" s="57" t="s">
        <v>332</v>
      </c>
      <c r="E14" s="124" t="s">
        <v>333</v>
      </c>
      <c r="F14" s="124" t="s">
        <v>333</v>
      </c>
      <c r="G14" s="124" t="s">
        <v>333</v>
      </c>
      <c r="H14" s="123" t="s">
        <v>333</v>
      </c>
      <c r="I14" s="57">
        <v>3</v>
      </c>
      <c r="J14" s="57">
        <v>3</v>
      </c>
      <c r="K14" s="124">
        <v>3</v>
      </c>
      <c r="L14" s="123">
        <v>3</v>
      </c>
      <c r="M14" s="124">
        <f t="shared" si="0"/>
        <v>12</v>
      </c>
      <c r="N14" s="123" t="s">
        <v>475</v>
      </c>
      <c r="O14" s="117">
        <v>6</v>
      </c>
      <c r="P14" s="117" t="s">
        <v>500</v>
      </c>
      <c r="Q14" s="123" t="s">
        <v>333</v>
      </c>
      <c r="R14" s="195" t="s">
        <v>453</v>
      </c>
      <c r="S14" s="81"/>
      <c r="T14" s="53">
        <v>22</v>
      </c>
      <c r="U14" s="54" t="s">
        <v>92</v>
      </c>
      <c r="V14" s="55" t="s">
        <v>28</v>
      </c>
      <c r="W14" s="56" t="s">
        <v>89</v>
      </c>
      <c r="X14" s="57" t="s">
        <v>332</v>
      </c>
      <c r="Y14" s="57">
        <v>10</v>
      </c>
      <c r="Z14" s="57">
        <v>22</v>
      </c>
      <c r="AA14" s="110">
        <v>11</v>
      </c>
      <c r="AB14" s="112">
        <v>11</v>
      </c>
      <c r="AC14" s="195" t="s">
        <v>453</v>
      </c>
    </row>
    <row r="15" spans="1:29">
      <c r="A15" s="57">
        <v>3</v>
      </c>
      <c r="B15" s="57">
        <v>83</v>
      </c>
      <c r="C15" s="58" t="s">
        <v>37</v>
      </c>
      <c r="D15" s="57"/>
      <c r="E15" s="124" t="s">
        <v>333</v>
      </c>
      <c r="F15" s="124" t="s">
        <v>335</v>
      </c>
      <c r="G15" s="124" t="s">
        <v>333</v>
      </c>
      <c r="H15" s="124" t="s">
        <v>334</v>
      </c>
      <c r="I15" s="57">
        <v>3</v>
      </c>
      <c r="J15" s="57">
        <v>1</v>
      </c>
      <c r="K15" s="124">
        <v>3</v>
      </c>
      <c r="L15" s="124">
        <v>2</v>
      </c>
      <c r="M15" s="124">
        <f t="shared" si="0"/>
        <v>9</v>
      </c>
      <c r="N15" s="124" t="s">
        <v>470</v>
      </c>
      <c r="O15" s="116">
        <v>1</v>
      </c>
      <c r="P15" s="116" t="s">
        <v>500</v>
      </c>
      <c r="Q15" s="124" t="s">
        <v>333</v>
      </c>
      <c r="R15" s="195" t="s">
        <v>453</v>
      </c>
      <c r="S15" s="81"/>
      <c r="T15" s="53">
        <v>3</v>
      </c>
      <c r="U15" s="54" t="s">
        <v>36</v>
      </c>
      <c r="V15" s="55" t="s">
        <v>28</v>
      </c>
      <c r="W15" s="56" t="s">
        <v>31</v>
      </c>
      <c r="X15" s="57"/>
      <c r="Y15" s="57">
        <v>11</v>
      </c>
      <c r="Z15" s="57">
        <v>3</v>
      </c>
      <c r="AA15" s="110">
        <v>12</v>
      </c>
      <c r="AB15" s="112">
        <v>12</v>
      </c>
      <c r="AC15" s="195" t="s">
        <v>453</v>
      </c>
    </row>
    <row r="16" spans="1:29">
      <c r="A16" s="57">
        <v>79</v>
      </c>
      <c r="B16" s="57">
        <v>13</v>
      </c>
      <c r="C16" s="58" t="s">
        <v>228</v>
      </c>
      <c r="D16" s="57"/>
      <c r="E16" s="124" t="s">
        <v>333</v>
      </c>
      <c r="F16" s="124" t="s">
        <v>335</v>
      </c>
      <c r="G16" s="124" t="s">
        <v>334</v>
      </c>
      <c r="H16" s="124" t="s">
        <v>334</v>
      </c>
      <c r="I16" s="57">
        <v>3</v>
      </c>
      <c r="J16" s="57">
        <v>1</v>
      </c>
      <c r="K16" s="124">
        <v>2</v>
      </c>
      <c r="L16" s="124">
        <v>2</v>
      </c>
      <c r="M16" s="124">
        <f t="shared" si="0"/>
        <v>8</v>
      </c>
      <c r="N16" s="124" t="s">
        <v>486</v>
      </c>
      <c r="O16" s="116">
        <v>13</v>
      </c>
      <c r="P16" s="116" t="s">
        <v>501</v>
      </c>
      <c r="Q16" s="124" t="s">
        <v>334</v>
      </c>
      <c r="R16" s="195" t="s">
        <v>454</v>
      </c>
      <c r="S16" s="81"/>
      <c r="T16" s="53">
        <v>79</v>
      </c>
      <c r="U16" s="54" t="s">
        <v>44</v>
      </c>
      <c r="V16" s="55" t="s">
        <v>28</v>
      </c>
      <c r="W16" s="56" t="s">
        <v>218</v>
      </c>
      <c r="X16" s="57"/>
      <c r="Y16" s="57">
        <v>12</v>
      </c>
      <c r="Z16" s="57">
        <v>79</v>
      </c>
      <c r="AA16" s="110">
        <v>15</v>
      </c>
      <c r="AB16" s="112">
        <v>2</v>
      </c>
      <c r="AC16" s="195" t="s">
        <v>454</v>
      </c>
    </row>
    <row r="17" spans="1:29">
      <c r="A17" s="57">
        <v>80</v>
      </c>
      <c r="B17" s="57">
        <v>10</v>
      </c>
      <c r="C17" s="58" t="s">
        <v>347</v>
      </c>
      <c r="D17" s="57"/>
      <c r="E17" s="124" t="s">
        <v>334</v>
      </c>
      <c r="F17" s="124" t="s">
        <v>335</v>
      </c>
      <c r="G17" s="124" t="s">
        <v>334</v>
      </c>
      <c r="H17" s="124" t="s">
        <v>336</v>
      </c>
      <c r="I17" s="57">
        <v>2</v>
      </c>
      <c r="J17" s="57">
        <v>1</v>
      </c>
      <c r="K17" s="124">
        <v>2</v>
      </c>
      <c r="L17" s="124">
        <v>1</v>
      </c>
      <c r="M17" s="124">
        <f t="shared" si="0"/>
        <v>6</v>
      </c>
      <c r="N17" s="124" t="s">
        <v>480</v>
      </c>
      <c r="O17" s="116">
        <v>10</v>
      </c>
      <c r="P17" s="117" t="s">
        <v>501</v>
      </c>
      <c r="Q17" s="124" t="s">
        <v>333</v>
      </c>
      <c r="R17" s="195" t="s">
        <v>454</v>
      </c>
      <c r="S17" s="81"/>
      <c r="T17" s="53">
        <v>80</v>
      </c>
      <c r="U17" s="54" t="s">
        <v>229</v>
      </c>
      <c r="V17" s="55" t="s">
        <v>28</v>
      </c>
      <c r="W17" s="56" t="s">
        <v>218</v>
      </c>
      <c r="X17" s="57"/>
      <c r="Y17" s="57">
        <v>13</v>
      </c>
      <c r="Z17" s="57">
        <v>80</v>
      </c>
      <c r="AA17" s="110">
        <v>17</v>
      </c>
      <c r="AB17" s="112">
        <v>4</v>
      </c>
      <c r="AC17" s="195" t="s">
        <v>454</v>
      </c>
    </row>
    <row r="18" spans="1:29">
      <c r="A18" s="57">
        <v>81</v>
      </c>
      <c r="B18" s="57">
        <v>8</v>
      </c>
      <c r="C18" s="58" t="s">
        <v>232</v>
      </c>
      <c r="D18" s="57" t="s">
        <v>332</v>
      </c>
      <c r="E18" s="124" t="s">
        <v>334</v>
      </c>
      <c r="F18" s="124" t="s">
        <v>333</v>
      </c>
      <c r="G18" s="124" t="s">
        <v>334</v>
      </c>
      <c r="H18" s="124" t="s">
        <v>334</v>
      </c>
      <c r="I18" s="57">
        <v>2</v>
      </c>
      <c r="J18" s="57">
        <v>3</v>
      </c>
      <c r="K18" s="124">
        <v>2</v>
      </c>
      <c r="L18" s="124">
        <v>2</v>
      </c>
      <c r="M18" s="124">
        <f t="shared" si="0"/>
        <v>9</v>
      </c>
      <c r="N18" s="124" t="s">
        <v>477</v>
      </c>
      <c r="O18" s="116">
        <v>8</v>
      </c>
      <c r="P18" s="116" t="s">
        <v>501</v>
      </c>
      <c r="Q18" s="124" t="s">
        <v>333</v>
      </c>
      <c r="R18" s="195" t="s">
        <v>454</v>
      </c>
      <c r="S18" s="81"/>
      <c r="T18" s="53">
        <v>81</v>
      </c>
      <c r="U18" s="54" t="s">
        <v>231</v>
      </c>
      <c r="V18" s="55" t="s">
        <v>28</v>
      </c>
      <c r="W18" s="56" t="s">
        <v>218</v>
      </c>
      <c r="X18" s="57" t="s">
        <v>332</v>
      </c>
      <c r="Y18" s="57">
        <v>14</v>
      </c>
      <c r="Z18" s="57">
        <v>81</v>
      </c>
      <c r="AA18" s="110">
        <v>16</v>
      </c>
      <c r="AB18" s="112">
        <v>3</v>
      </c>
      <c r="AC18" s="195" t="s">
        <v>454</v>
      </c>
    </row>
    <row r="19" spans="1:29">
      <c r="A19" s="57">
        <v>82</v>
      </c>
      <c r="B19" s="57">
        <v>5</v>
      </c>
      <c r="C19" s="58" t="s">
        <v>348</v>
      </c>
      <c r="D19" s="57"/>
      <c r="E19" s="124" t="s">
        <v>333</v>
      </c>
      <c r="F19" s="124" t="s">
        <v>335</v>
      </c>
      <c r="G19" s="124" t="s">
        <v>334</v>
      </c>
      <c r="H19" s="124" t="s">
        <v>336</v>
      </c>
      <c r="I19" s="57">
        <v>3</v>
      </c>
      <c r="J19" s="57">
        <v>1</v>
      </c>
      <c r="K19" s="124">
        <v>2</v>
      </c>
      <c r="L19" s="124">
        <v>1</v>
      </c>
      <c r="M19" s="124">
        <f t="shared" si="0"/>
        <v>7</v>
      </c>
      <c r="N19" s="124" t="s">
        <v>474</v>
      </c>
      <c r="O19" s="116">
        <v>5</v>
      </c>
      <c r="P19" s="116" t="s">
        <v>500</v>
      </c>
      <c r="Q19" s="124" t="s">
        <v>334</v>
      </c>
      <c r="R19" s="195" t="s">
        <v>454</v>
      </c>
      <c r="S19" s="81"/>
      <c r="T19" s="53">
        <v>82</v>
      </c>
      <c r="U19" s="54" t="s">
        <v>234</v>
      </c>
      <c r="V19" s="55" t="s">
        <v>28</v>
      </c>
      <c r="W19" s="56" t="s">
        <v>218</v>
      </c>
      <c r="X19" s="57"/>
      <c r="Y19" s="57">
        <v>15</v>
      </c>
      <c r="Z19" s="57">
        <v>82</v>
      </c>
      <c r="AA19" s="110">
        <v>19</v>
      </c>
      <c r="AB19" s="112">
        <v>6</v>
      </c>
      <c r="AC19" s="195" t="s">
        <v>454</v>
      </c>
    </row>
    <row r="20" spans="1:29">
      <c r="A20" s="57">
        <v>83</v>
      </c>
      <c r="B20" s="57">
        <v>9</v>
      </c>
      <c r="C20" s="58" t="s">
        <v>237</v>
      </c>
      <c r="D20" s="57" t="s">
        <v>332</v>
      </c>
      <c r="E20" s="124" t="s">
        <v>333</v>
      </c>
      <c r="F20" s="124" t="s">
        <v>333</v>
      </c>
      <c r="G20" s="124" t="s">
        <v>334</v>
      </c>
      <c r="H20" s="123" t="s">
        <v>333</v>
      </c>
      <c r="I20" s="57">
        <v>3</v>
      </c>
      <c r="J20" s="57">
        <v>3</v>
      </c>
      <c r="K20" s="124">
        <v>2</v>
      </c>
      <c r="L20" s="123">
        <v>3</v>
      </c>
      <c r="M20" s="124">
        <f t="shared" si="0"/>
        <v>11</v>
      </c>
      <c r="N20" s="123" t="s">
        <v>478</v>
      </c>
      <c r="O20" s="117">
        <v>9</v>
      </c>
      <c r="P20" s="117" t="s">
        <v>501</v>
      </c>
      <c r="Q20" s="123" t="s">
        <v>334</v>
      </c>
      <c r="R20" s="195" t="s">
        <v>454</v>
      </c>
      <c r="S20" s="81"/>
      <c r="T20" s="53">
        <v>83</v>
      </c>
      <c r="U20" s="54" t="s">
        <v>236</v>
      </c>
      <c r="V20" s="55" t="s">
        <v>28</v>
      </c>
      <c r="W20" s="56" t="s">
        <v>218</v>
      </c>
      <c r="X20" s="57" t="s">
        <v>332</v>
      </c>
      <c r="Y20" s="57">
        <v>16</v>
      </c>
      <c r="Z20" s="57">
        <v>83</v>
      </c>
      <c r="AA20" s="110">
        <v>18</v>
      </c>
      <c r="AB20" s="112">
        <v>5</v>
      </c>
      <c r="AC20" s="195" t="s">
        <v>454</v>
      </c>
    </row>
    <row r="21" spans="1:29">
      <c r="A21" s="57">
        <v>84</v>
      </c>
      <c r="B21" s="57">
        <v>4</v>
      </c>
      <c r="C21" s="58" t="s">
        <v>239</v>
      </c>
      <c r="D21" s="57" t="s">
        <v>332</v>
      </c>
      <c r="E21" s="124" t="s">
        <v>333</v>
      </c>
      <c r="F21" s="124" t="s">
        <v>333</v>
      </c>
      <c r="G21" s="124" t="s">
        <v>334</v>
      </c>
      <c r="H21" s="124" t="s">
        <v>336</v>
      </c>
      <c r="I21" s="57">
        <v>3</v>
      </c>
      <c r="J21" s="57">
        <v>3</v>
      </c>
      <c r="K21" s="124">
        <v>2</v>
      </c>
      <c r="L21" s="124">
        <v>1</v>
      </c>
      <c r="M21" s="124">
        <f t="shared" si="0"/>
        <v>9</v>
      </c>
      <c r="N21" s="124" t="s">
        <v>473</v>
      </c>
      <c r="O21" s="116">
        <v>4</v>
      </c>
      <c r="P21" s="116" t="s">
        <v>500</v>
      </c>
      <c r="Q21" s="124" t="s">
        <v>334</v>
      </c>
      <c r="R21" s="195" t="s">
        <v>454</v>
      </c>
      <c r="S21" s="81"/>
      <c r="T21" s="53">
        <v>84</v>
      </c>
      <c r="U21" s="54" t="s">
        <v>238</v>
      </c>
      <c r="V21" s="55" t="s">
        <v>28</v>
      </c>
      <c r="W21" s="56" t="s">
        <v>218</v>
      </c>
      <c r="X21" s="57" t="s">
        <v>332</v>
      </c>
      <c r="Y21" s="57">
        <v>17</v>
      </c>
      <c r="Z21" s="57">
        <v>84</v>
      </c>
      <c r="AA21" s="110">
        <v>25</v>
      </c>
      <c r="AB21" s="112">
        <v>12</v>
      </c>
      <c r="AC21" s="195" t="s">
        <v>454</v>
      </c>
    </row>
    <row r="22" spans="1:29">
      <c r="A22" s="57">
        <v>4</v>
      </c>
      <c r="B22" s="57">
        <v>6</v>
      </c>
      <c r="C22" s="58" t="s">
        <v>40</v>
      </c>
      <c r="D22" s="57" t="s">
        <v>332</v>
      </c>
      <c r="E22" s="124" t="s">
        <v>333</v>
      </c>
      <c r="F22" s="124" t="s">
        <v>333</v>
      </c>
      <c r="G22" s="124" t="s">
        <v>333</v>
      </c>
      <c r="H22" s="124" t="s">
        <v>336</v>
      </c>
      <c r="I22" s="57">
        <v>3</v>
      </c>
      <c r="J22" s="57">
        <v>3</v>
      </c>
      <c r="K22" s="124">
        <v>3</v>
      </c>
      <c r="L22" s="124">
        <v>1</v>
      </c>
      <c r="M22" s="124">
        <f t="shared" si="0"/>
        <v>10</v>
      </c>
      <c r="N22" s="124" t="s">
        <v>475</v>
      </c>
      <c r="O22" s="116">
        <v>6</v>
      </c>
      <c r="P22" s="116" t="s">
        <v>500</v>
      </c>
      <c r="Q22" s="124" t="s">
        <v>333</v>
      </c>
      <c r="R22" s="195" t="s">
        <v>454</v>
      </c>
      <c r="S22" s="81"/>
      <c r="T22" s="53">
        <v>4</v>
      </c>
      <c r="U22" s="54" t="s">
        <v>39</v>
      </c>
      <c r="V22" s="55" t="s">
        <v>28</v>
      </c>
      <c r="W22" s="56" t="s">
        <v>31</v>
      </c>
      <c r="X22" s="57" t="s">
        <v>332</v>
      </c>
      <c r="Y22" s="57">
        <v>18</v>
      </c>
      <c r="Z22" s="57">
        <v>4</v>
      </c>
      <c r="AA22" s="110">
        <v>23</v>
      </c>
      <c r="AB22" s="112">
        <v>10</v>
      </c>
      <c r="AC22" s="195" t="s">
        <v>454</v>
      </c>
    </row>
    <row r="23" spans="1:29">
      <c r="A23" s="57">
        <v>23</v>
      </c>
      <c r="B23" s="57">
        <v>1</v>
      </c>
      <c r="C23" s="58" t="s">
        <v>96</v>
      </c>
      <c r="D23" s="57" t="s">
        <v>332</v>
      </c>
      <c r="E23" s="124" t="s">
        <v>333</v>
      </c>
      <c r="F23" s="124" t="s">
        <v>333</v>
      </c>
      <c r="G23" s="124" t="s">
        <v>333</v>
      </c>
      <c r="H23" s="124" t="s">
        <v>336</v>
      </c>
      <c r="I23" s="57">
        <v>3</v>
      </c>
      <c r="J23" s="57">
        <v>3</v>
      </c>
      <c r="K23" s="124">
        <v>3</v>
      </c>
      <c r="L23" s="124">
        <v>1</v>
      </c>
      <c r="M23" s="124">
        <f t="shared" si="0"/>
        <v>10</v>
      </c>
      <c r="N23" s="124" t="s">
        <v>470</v>
      </c>
      <c r="O23" s="116">
        <v>1</v>
      </c>
      <c r="P23" s="116" t="s">
        <v>500</v>
      </c>
      <c r="Q23" s="124" t="s">
        <v>333</v>
      </c>
      <c r="R23" s="195" t="s">
        <v>454</v>
      </c>
      <c r="S23" s="81"/>
      <c r="T23" s="53">
        <v>23</v>
      </c>
      <c r="U23" s="54" t="s">
        <v>95</v>
      </c>
      <c r="V23" s="55" t="s">
        <v>28</v>
      </c>
      <c r="W23" s="56" t="s">
        <v>89</v>
      </c>
      <c r="X23" s="57" t="s">
        <v>332</v>
      </c>
      <c r="Y23" s="57">
        <v>19</v>
      </c>
      <c r="Z23" s="57">
        <v>23</v>
      </c>
      <c r="AA23" s="110">
        <v>22</v>
      </c>
      <c r="AB23" s="112">
        <v>9</v>
      </c>
      <c r="AC23" s="195" t="s">
        <v>454</v>
      </c>
    </row>
    <row r="24" spans="1:29">
      <c r="A24" s="57">
        <v>85</v>
      </c>
      <c r="B24" s="57">
        <v>12</v>
      </c>
      <c r="C24" s="58" t="s">
        <v>241</v>
      </c>
      <c r="D24" s="57" t="s">
        <v>332</v>
      </c>
      <c r="E24" s="124" t="s">
        <v>334</v>
      </c>
      <c r="F24" s="124" t="s">
        <v>333</v>
      </c>
      <c r="G24" s="124" t="s">
        <v>334</v>
      </c>
      <c r="H24" s="123" t="s">
        <v>333</v>
      </c>
      <c r="I24" s="57">
        <v>2</v>
      </c>
      <c r="J24" s="57">
        <v>3</v>
      </c>
      <c r="K24" s="124">
        <v>2</v>
      </c>
      <c r="L24" s="123">
        <v>3</v>
      </c>
      <c r="M24" s="124">
        <f t="shared" si="0"/>
        <v>10</v>
      </c>
      <c r="N24" s="123" t="s">
        <v>481</v>
      </c>
      <c r="O24" s="117">
        <v>12</v>
      </c>
      <c r="P24" s="117" t="s">
        <v>501</v>
      </c>
      <c r="Q24" s="123" t="s">
        <v>334</v>
      </c>
      <c r="R24" s="195" t="s">
        <v>454</v>
      </c>
      <c r="S24" s="81"/>
      <c r="T24" s="53">
        <v>85</v>
      </c>
      <c r="U24" s="60" t="s">
        <v>44</v>
      </c>
      <c r="V24" s="194" t="s">
        <v>28</v>
      </c>
      <c r="W24" s="61" t="s">
        <v>218</v>
      </c>
      <c r="X24" s="57" t="s">
        <v>332</v>
      </c>
      <c r="Y24" s="57">
        <v>20</v>
      </c>
      <c r="Z24" s="57">
        <v>85</v>
      </c>
      <c r="AA24" s="110">
        <v>20</v>
      </c>
      <c r="AB24" s="112">
        <v>7</v>
      </c>
      <c r="AC24" s="195" t="s">
        <v>454</v>
      </c>
    </row>
    <row r="25" spans="1:29">
      <c r="A25" s="57">
        <v>86</v>
      </c>
      <c r="B25" s="57">
        <v>11</v>
      </c>
      <c r="C25" s="58" t="s">
        <v>243</v>
      </c>
      <c r="D25" s="57" t="s">
        <v>332</v>
      </c>
      <c r="E25" s="124" t="s">
        <v>333</v>
      </c>
      <c r="F25" s="124" t="s">
        <v>333</v>
      </c>
      <c r="G25" s="124" t="s">
        <v>334</v>
      </c>
      <c r="H25" s="124" t="s">
        <v>336</v>
      </c>
      <c r="I25" s="57">
        <v>3</v>
      </c>
      <c r="J25" s="57">
        <v>3</v>
      </c>
      <c r="K25" s="124">
        <v>2</v>
      </c>
      <c r="L25" s="124">
        <v>1</v>
      </c>
      <c r="M25" s="124">
        <f t="shared" si="0"/>
        <v>9</v>
      </c>
      <c r="N25" s="124" t="s">
        <v>479</v>
      </c>
      <c r="O25" s="116">
        <v>11</v>
      </c>
      <c r="P25" s="117" t="s">
        <v>501</v>
      </c>
      <c r="Q25" s="124" t="s">
        <v>334</v>
      </c>
      <c r="R25" s="195" t="s">
        <v>454</v>
      </c>
      <c r="S25" s="81"/>
      <c r="T25" s="53">
        <v>86</v>
      </c>
      <c r="U25" s="54" t="s">
        <v>242</v>
      </c>
      <c r="V25" s="55" t="s">
        <v>28</v>
      </c>
      <c r="W25" s="56" t="s">
        <v>218</v>
      </c>
      <c r="X25" s="57" t="s">
        <v>332</v>
      </c>
      <c r="Y25" s="57">
        <v>21</v>
      </c>
      <c r="Z25" s="57">
        <v>86</v>
      </c>
      <c r="AA25" s="110">
        <v>21</v>
      </c>
      <c r="AB25" s="112">
        <v>8</v>
      </c>
      <c r="AC25" s="195" t="s">
        <v>454</v>
      </c>
    </row>
    <row r="26" spans="1:29">
      <c r="A26" s="57">
        <v>5</v>
      </c>
      <c r="B26" s="57">
        <v>2</v>
      </c>
      <c r="C26" s="58" t="s">
        <v>42</v>
      </c>
      <c r="D26" s="57" t="s">
        <v>332</v>
      </c>
      <c r="E26" s="124" t="s">
        <v>333</v>
      </c>
      <c r="F26" s="124" t="s">
        <v>333</v>
      </c>
      <c r="G26" s="124" t="s">
        <v>333</v>
      </c>
      <c r="H26" s="124" t="s">
        <v>334</v>
      </c>
      <c r="I26" s="57">
        <v>3</v>
      </c>
      <c r="J26" s="57">
        <v>3</v>
      </c>
      <c r="K26" s="124">
        <v>3</v>
      </c>
      <c r="L26" s="124">
        <v>2</v>
      </c>
      <c r="M26" s="124">
        <f t="shared" si="0"/>
        <v>11</v>
      </c>
      <c r="N26" s="124" t="s">
        <v>471</v>
      </c>
      <c r="O26" s="116">
        <v>2</v>
      </c>
      <c r="P26" s="116" t="s">
        <v>500</v>
      </c>
      <c r="Q26" s="124" t="s">
        <v>333</v>
      </c>
      <c r="R26" s="195" t="s">
        <v>454</v>
      </c>
      <c r="S26" s="81"/>
      <c r="T26" s="53">
        <v>5</v>
      </c>
      <c r="U26" s="54" t="s">
        <v>41</v>
      </c>
      <c r="V26" s="55" t="s">
        <v>28</v>
      </c>
      <c r="W26" s="56" t="s">
        <v>31</v>
      </c>
      <c r="X26" s="57" t="s">
        <v>332</v>
      </c>
      <c r="Y26" s="57">
        <v>22</v>
      </c>
      <c r="Z26" s="57">
        <v>5</v>
      </c>
      <c r="AA26" s="110">
        <v>26</v>
      </c>
      <c r="AB26" s="112">
        <v>13</v>
      </c>
      <c r="AC26" s="195" t="s">
        <v>454</v>
      </c>
    </row>
    <row r="27" spans="1:29">
      <c r="A27" s="57">
        <v>87</v>
      </c>
      <c r="B27" s="57">
        <v>7</v>
      </c>
      <c r="C27" s="58" t="s">
        <v>245</v>
      </c>
      <c r="D27" s="57" t="s">
        <v>332</v>
      </c>
      <c r="E27" s="124" t="s">
        <v>333</v>
      </c>
      <c r="F27" s="124" t="s">
        <v>333</v>
      </c>
      <c r="G27" s="124" t="s">
        <v>333</v>
      </c>
      <c r="H27" s="124" t="s">
        <v>336</v>
      </c>
      <c r="I27" s="57">
        <v>3</v>
      </c>
      <c r="J27" s="57">
        <v>3</v>
      </c>
      <c r="K27" s="124">
        <v>3</v>
      </c>
      <c r="L27" s="124">
        <v>1</v>
      </c>
      <c r="M27" s="124">
        <f t="shared" si="0"/>
        <v>10</v>
      </c>
      <c r="N27" s="124" t="s">
        <v>476</v>
      </c>
      <c r="O27" s="116">
        <v>7</v>
      </c>
      <c r="P27" s="116" t="s">
        <v>501</v>
      </c>
      <c r="Q27" s="124" t="s">
        <v>333</v>
      </c>
      <c r="R27" s="195" t="s">
        <v>454</v>
      </c>
      <c r="S27" s="81"/>
      <c r="T27" s="53">
        <v>87</v>
      </c>
      <c r="U27" s="54" t="s">
        <v>244</v>
      </c>
      <c r="V27" s="55" t="s">
        <v>28</v>
      </c>
      <c r="W27" s="56" t="s">
        <v>218</v>
      </c>
      <c r="X27" s="57" t="s">
        <v>332</v>
      </c>
      <c r="Y27" s="57">
        <v>23</v>
      </c>
      <c r="Z27" s="57">
        <v>87</v>
      </c>
      <c r="AA27" s="110">
        <v>24</v>
      </c>
      <c r="AB27" s="112">
        <v>11</v>
      </c>
      <c r="AC27" s="195" t="s">
        <v>454</v>
      </c>
    </row>
    <row r="28" spans="1:29">
      <c r="A28" s="57">
        <v>24</v>
      </c>
      <c r="B28" s="57">
        <v>85</v>
      </c>
      <c r="C28" s="58" t="s">
        <v>98</v>
      </c>
      <c r="D28" s="57" t="s">
        <v>332</v>
      </c>
      <c r="E28" s="124" t="s">
        <v>333</v>
      </c>
      <c r="F28" s="124" t="s">
        <v>333</v>
      </c>
      <c r="G28" s="124" t="s">
        <v>334</v>
      </c>
      <c r="H28" s="123" t="s">
        <v>334</v>
      </c>
      <c r="I28" s="57">
        <v>3</v>
      </c>
      <c r="J28" s="57">
        <v>3</v>
      </c>
      <c r="K28" s="124">
        <v>2</v>
      </c>
      <c r="L28" s="124">
        <v>2</v>
      </c>
      <c r="M28" s="124">
        <f t="shared" si="0"/>
        <v>10</v>
      </c>
      <c r="N28" s="123" t="s">
        <v>472</v>
      </c>
      <c r="O28" s="117">
        <v>3</v>
      </c>
      <c r="P28" s="117" t="s">
        <v>500</v>
      </c>
      <c r="Q28" s="123" t="s">
        <v>333</v>
      </c>
      <c r="R28" s="195" t="s">
        <v>453</v>
      </c>
      <c r="S28" s="81"/>
      <c r="T28" s="53">
        <v>24</v>
      </c>
      <c r="U28" s="54" t="s">
        <v>97</v>
      </c>
      <c r="V28" s="55" t="s">
        <v>28</v>
      </c>
      <c r="W28" s="56" t="s">
        <v>89</v>
      </c>
      <c r="X28" s="57" t="s">
        <v>332</v>
      </c>
      <c r="Y28" s="57">
        <v>24</v>
      </c>
      <c r="Z28" s="57">
        <v>24</v>
      </c>
      <c r="AA28" s="110">
        <v>5</v>
      </c>
      <c r="AB28" s="112">
        <v>5</v>
      </c>
      <c r="AC28" s="195" t="s">
        <v>453</v>
      </c>
    </row>
    <row r="29" spans="1:29">
      <c r="A29" s="57">
        <v>88</v>
      </c>
      <c r="B29" s="57">
        <v>89</v>
      </c>
      <c r="C29" s="58" t="s">
        <v>349</v>
      </c>
      <c r="D29" s="57" t="s">
        <v>332</v>
      </c>
      <c r="E29" s="124" t="s">
        <v>333</v>
      </c>
      <c r="F29" s="124" t="s">
        <v>333</v>
      </c>
      <c r="G29" s="124" t="s">
        <v>333</v>
      </c>
      <c r="H29" s="123" t="s">
        <v>334</v>
      </c>
      <c r="I29" s="57">
        <v>3</v>
      </c>
      <c r="J29" s="57">
        <v>3</v>
      </c>
      <c r="K29" s="124">
        <v>3</v>
      </c>
      <c r="L29" s="124">
        <v>2</v>
      </c>
      <c r="M29" s="124">
        <f t="shared" si="0"/>
        <v>11</v>
      </c>
      <c r="N29" s="123" t="s">
        <v>482</v>
      </c>
      <c r="O29" s="117">
        <v>7</v>
      </c>
      <c r="P29" s="117" t="s">
        <v>500</v>
      </c>
      <c r="Q29" s="123" t="s">
        <v>333</v>
      </c>
      <c r="R29" s="195" t="s">
        <v>453</v>
      </c>
      <c r="S29" s="81"/>
      <c r="T29" s="53">
        <v>88</v>
      </c>
      <c r="U29" s="54" t="s">
        <v>247</v>
      </c>
      <c r="V29" s="55" t="s">
        <v>28</v>
      </c>
      <c r="W29" s="56" t="s">
        <v>218</v>
      </c>
      <c r="X29" s="57" t="s">
        <v>332</v>
      </c>
      <c r="Y29" s="57">
        <v>25</v>
      </c>
      <c r="Z29" s="57">
        <v>88</v>
      </c>
      <c r="AA29" s="110">
        <v>6</v>
      </c>
      <c r="AB29" s="112">
        <v>6</v>
      </c>
      <c r="AC29" s="195" t="s">
        <v>453</v>
      </c>
    </row>
    <row r="30" spans="1:29">
      <c r="A30" s="57">
        <v>6</v>
      </c>
      <c r="B30" s="57">
        <v>86</v>
      </c>
      <c r="C30" s="58" t="s">
        <v>45</v>
      </c>
      <c r="D30" s="57" t="s">
        <v>332</v>
      </c>
      <c r="E30" s="124" t="s">
        <v>334</v>
      </c>
      <c r="F30" s="124" t="s">
        <v>333</v>
      </c>
      <c r="G30" s="124" t="s">
        <v>334</v>
      </c>
      <c r="H30" s="124" t="s">
        <v>336</v>
      </c>
      <c r="I30" s="57">
        <v>2</v>
      </c>
      <c r="J30" s="57">
        <v>3</v>
      </c>
      <c r="K30" s="124">
        <v>2</v>
      </c>
      <c r="L30" s="124">
        <v>1</v>
      </c>
      <c r="M30" s="124">
        <f t="shared" si="0"/>
        <v>8</v>
      </c>
      <c r="N30" s="124" t="s">
        <v>473</v>
      </c>
      <c r="O30" s="116">
        <v>4</v>
      </c>
      <c r="P30" s="116" t="s">
        <v>500</v>
      </c>
      <c r="Q30" s="124" t="s">
        <v>336</v>
      </c>
      <c r="R30" s="195" t="s">
        <v>453</v>
      </c>
      <c r="S30" s="81"/>
      <c r="T30" s="53">
        <v>6</v>
      </c>
      <c r="U30" s="54" t="s">
        <v>44</v>
      </c>
      <c r="V30" s="55" t="s">
        <v>28</v>
      </c>
      <c r="W30" s="56" t="s">
        <v>31</v>
      </c>
      <c r="X30" s="57" t="s">
        <v>332</v>
      </c>
      <c r="Y30" s="57">
        <v>26</v>
      </c>
      <c r="Z30" s="57">
        <v>6</v>
      </c>
      <c r="AA30" s="110">
        <v>13</v>
      </c>
      <c r="AB30" s="112">
        <v>13</v>
      </c>
      <c r="AC30" s="195" t="s">
        <v>453</v>
      </c>
    </row>
    <row r="31" spans="1:29">
      <c r="A31" s="57">
        <v>25</v>
      </c>
      <c r="B31" s="57">
        <v>68</v>
      </c>
      <c r="C31" s="58" t="s">
        <v>48</v>
      </c>
      <c r="D31" s="57" t="s">
        <v>332</v>
      </c>
      <c r="E31" s="124" t="s">
        <v>334</v>
      </c>
      <c r="F31" s="124" t="s">
        <v>333</v>
      </c>
      <c r="G31" s="124" t="s">
        <v>334</v>
      </c>
      <c r="H31" s="124" t="s">
        <v>336</v>
      </c>
      <c r="I31" s="57">
        <v>2</v>
      </c>
      <c r="J31" s="57">
        <v>3</v>
      </c>
      <c r="K31" s="124">
        <v>2</v>
      </c>
      <c r="L31" s="124">
        <v>1</v>
      </c>
      <c r="M31" s="124">
        <f t="shared" si="0"/>
        <v>8</v>
      </c>
      <c r="N31" s="124" t="s">
        <v>474</v>
      </c>
      <c r="O31" s="116">
        <v>5</v>
      </c>
      <c r="P31" s="116" t="s">
        <v>500</v>
      </c>
      <c r="Q31" s="124" t="s">
        <v>333</v>
      </c>
      <c r="R31" s="195" t="s">
        <v>455</v>
      </c>
      <c r="S31" s="81"/>
      <c r="T31" s="53">
        <v>25</v>
      </c>
      <c r="U31" s="54" t="s">
        <v>100</v>
      </c>
      <c r="V31" s="54" t="s">
        <v>48</v>
      </c>
      <c r="W31" s="56" t="s">
        <v>89</v>
      </c>
      <c r="X31" s="57" t="s">
        <v>332</v>
      </c>
      <c r="Y31" s="57">
        <v>27</v>
      </c>
      <c r="Z31" s="57">
        <v>25</v>
      </c>
      <c r="AA31" s="110">
        <v>64</v>
      </c>
      <c r="AB31" s="111">
        <v>10</v>
      </c>
      <c r="AC31" s="195" t="s">
        <v>455</v>
      </c>
    </row>
    <row r="32" spans="1:29">
      <c r="A32" s="57">
        <v>26</v>
      </c>
      <c r="B32" s="57">
        <v>64</v>
      </c>
      <c r="C32" s="58" t="s">
        <v>103</v>
      </c>
      <c r="D32" s="57" t="s">
        <v>332</v>
      </c>
      <c r="E32" s="124" t="s">
        <v>333</v>
      </c>
      <c r="F32" s="124" t="s">
        <v>333</v>
      </c>
      <c r="G32" s="124" t="s">
        <v>333</v>
      </c>
      <c r="H32" s="124" t="s">
        <v>334</v>
      </c>
      <c r="I32" s="57">
        <v>3</v>
      </c>
      <c r="J32" s="57">
        <v>3</v>
      </c>
      <c r="K32" s="124">
        <v>3</v>
      </c>
      <c r="L32" s="124">
        <v>2</v>
      </c>
      <c r="M32" s="124">
        <f t="shared" si="0"/>
        <v>11</v>
      </c>
      <c r="N32" s="124" t="s">
        <v>470</v>
      </c>
      <c r="O32" s="116">
        <v>1</v>
      </c>
      <c r="P32" s="116" t="s">
        <v>500</v>
      </c>
      <c r="Q32" s="124" t="s">
        <v>334</v>
      </c>
      <c r="R32" s="195" t="s">
        <v>455</v>
      </c>
      <c r="S32" s="81"/>
      <c r="T32" s="53">
        <v>26</v>
      </c>
      <c r="U32" s="54" t="s">
        <v>102</v>
      </c>
      <c r="V32" s="54" t="s">
        <v>48</v>
      </c>
      <c r="W32" s="56" t="s">
        <v>89</v>
      </c>
      <c r="X32" s="57" t="s">
        <v>332</v>
      </c>
      <c r="Y32" s="57">
        <v>28</v>
      </c>
      <c r="Z32" s="57">
        <v>26</v>
      </c>
      <c r="AA32" s="110">
        <v>63</v>
      </c>
      <c r="AB32" s="111">
        <v>9</v>
      </c>
      <c r="AC32" s="195" t="s">
        <v>455</v>
      </c>
    </row>
    <row r="33" spans="1:29">
      <c r="A33" s="57">
        <v>27</v>
      </c>
      <c r="B33" s="57">
        <v>66</v>
      </c>
      <c r="C33" s="58" t="s">
        <v>340</v>
      </c>
      <c r="D33" s="57" t="s">
        <v>332</v>
      </c>
      <c r="E33" s="124" t="s">
        <v>333</v>
      </c>
      <c r="F33" s="124" t="s">
        <v>333</v>
      </c>
      <c r="G33" s="124" t="s">
        <v>333</v>
      </c>
      <c r="H33" s="124" t="s">
        <v>334</v>
      </c>
      <c r="I33" s="57">
        <v>3</v>
      </c>
      <c r="J33" s="57">
        <v>3</v>
      </c>
      <c r="K33" s="124">
        <v>3</v>
      </c>
      <c r="L33" s="124">
        <v>2</v>
      </c>
      <c r="M33" s="124">
        <f t="shared" si="0"/>
        <v>11</v>
      </c>
      <c r="N33" s="124" t="s">
        <v>472</v>
      </c>
      <c r="O33" s="116">
        <v>3</v>
      </c>
      <c r="P33" s="116" t="s">
        <v>500</v>
      </c>
      <c r="Q33" s="124" t="s">
        <v>334</v>
      </c>
      <c r="R33" s="195" t="s">
        <v>455</v>
      </c>
      <c r="S33" s="81"/>
      <c r="T33" s="53">
        <v>27</v>
      </c>
      <c r="U33" s="54" t="s">
        <v>104</v>
      </c>
      <c r="V33" s="54" t="s">
        <v>48</v>
      </c>
      <c r="W33" s="56" t="s">
        <v>89</v>
      </c>
      <c r="X33" s="57" t="s">
        <v>332</v>
      </c>
      <c r="Y33" s="57">
        <v>29</v>
      </c>
      <c r="Z33" s="57">
        <v>27</v>
      </c>
      <c r="AA33" s="110">
        <v>65</v>
      </c>
      <c r="AB33" s="111">
        <v>11</v>
      </c>
      <c r="AC33" s="195" t="s">
        <v>455</v>
      </c>
    </row>
    <row r="34" spans="1:29">
      <c r="A34" s="57">
        <v>7</v>
      </c>
      <c r="B34" s="57">
        <v>110</v>
      </c>
      <c r="C34" s="58" t="s">
        <v>47</v>
      </c>
      <c r="D34" s="57" t="s">
        <v>332</v>
      </c>
      <c r="E34" s="124" t="s">
        <v>334</v>
      </c>
      <c r="F34" s="124" t="s">
        <v>333</v>
      </c>
      <c r="G34" s="124" t="s">
        <v>334</v>
      </c>
      <c r="H34" s="124" t="s">
        <v>334</v>
      </c>
      <c r="I34" s="57">
        <v>2</v>
      </c>
      <c r="J34" s="57">
        <v>3</v>
      </c>
      <c r="K34" s="124">
        <v>2</v>
      </c>
      <c r="L34" s="124">
        <v>2</v>
      </c>
      <c r="M34" s="124">
        <f t="shared" si="0"/>
        <v>9</v>
      </c>
      <c r="N34" s="124" t="s">
        <v>474</v>
      </c>
      <c r="O34" s="116">
        <v>5</v>
      </c>
      <c r="P34" s="116" t="s">
        <v>500</v>
      </c>
      <c r="Q34" s="124" t="s">
        <v>333</v>
      </c>
      <c r="R34" s="195" t="s">
        <v>456</v>
      </c>
      <c r="S34" s="81"/>
      <c r="T34" s="53">
        <v>7</v>
      </c>
      <c r="U34" s="54" t="s">
        <v>44</v>
      </c>
      <c r="V34" s="54" t="s">
        <v>48</v>
      </c>
      <c r="W34" s="56" t="s">
        <v>31</v>
      </c>
      <c r="X34" s="57" t="s">
        <v>332</v>
      </c>
      <c r="Y34" s="57">
        <v>30</v>
      </c>
      <c r="Z34" s="57">
        <v>7</v>
      </c>
      <c r="AA34" s="110">
        <v>79</v>
      </c>
      <c r="AB34" s="111">
        <v>4</v>
      </c>
      <c r="AC34" s="195" t="s">
        <v>456</v>
      </c>
    </row>
    <row r="35" spans="1:29">
      <c r="A35" s="57">
        <v>28</v>
      </c>
      <c r="B35" s="57">
        <v>107</v>
      </c>
      <c r="C35" s="58" t="s">
        <v>108</v>
      </c>
      <c r="D35" s="57" t="s">
        <v>332</v>
      </c>
      <c r="E35" s="124" t="s">
        <v>333</v>
      </c>
      <c r="F35" s="124" t="s">
        <v>333</v>
      </c>
      <c r="G35" s="124" t="s">
        <v>334</v>
      </c>
      <c r="H35" s="123" t="s">
        <v>333</v>
      </c>
      <c r="I35" s="57">
        <v>3</v>
      </c>
      <c r="J35" s="57">
        <v>3</v>
      </c>
      <c r="K35" s="124">
        <v>2</v>
      </c>
      <c r="L35" s="123">
        <v>3</v>
      </c>
      <c r="M35" s="124">
        <f t="shared" si="0"/>
        <v>11</v>
      </c>
      <c r="N35" s="123" t="s">
        <v>471</v>
      </c>
      <c r="O35" s="117">
        <v>2</v>
      </c>
      <c r="P35" s="117" t="s">
        <v>500</v>
      </c>
      <c r="Q35" s="123" t="s">
        <v>333</v>
      </c>
      <c r="R35" s="195" t="s">
        <v>456</v>
      </c>
      <c r="S35" s="81"/>
      <c r="T35" s="53">
        <v>28</v>
      </c>
      <c r="U35" s="54" t="s">
        <v>107</v>
      </c>
      <c r="V35" s="54" t="s">
        <v>48</v>
      </c>
      <c r="W35" s="56" t="s">
        <v>89</v>
      </c>
      <c r="X35" s="57" t="s">
        <v>332</v>
      </c>
      <c r="Y35" s="57">
        <v>31</v>
      </c>
      <c r="Z35" s="57">
        <v>28</v>
      </c>
      <c r="AA35" s="110">
        <v>80</v>
      </c>
      <c r="AB35" s="111">
        <v>5</v>
      </c>
      <c r="AC35" s="195" t="s">
        <v>456</v>
      </c>
    </row>
    <row r="36" spans="1:29">
      <c r="A36" s="57">
        <v>89</v>
      </c>
      <c r="B36" s="57">
        <v>112</v>
      </c>
      <c r="C36" s="58" t="s">
        <v>250</v>
      </c>
      <c r="D36" s="57"/>
      <c r="E36" s="124" t="s">
        <v>334</v>
      </c>
      <c r="F36" s="124" t="s">
        <v>335</v>
      </c>
      <c r="G36" s="124" t="s">
        <v>334</v>
      </c>
      <c r="H36" s="124" t="s">
        <v>334</v>
      </c>
      <c r="I36" s="57">
        <v>2</v>
      </c>
      <c r="J36" s="57">
        <v>1</v>
      </c>
      <c r="K36" s="124">
        <v>2</v>
      </c>
      <c r="L36" s="124">
        <v>2</v>
      </c>
      <c r="M36" s="124">
        <f t="shared" si="0"/>
        <v>7</v>
      </c>
      <c r="N36" s="124" t="s">
        <v>476</v>
      </c>
      <c r="O36" s="116">
        <v>7</v>
      </c>
      <c r="P36" s="116" t="s">
        <v>501</v>
      </c>
      <c r="Q36" s="124" t="s">
        <v>334</v>
      </c>
      <c r="R36" s="195" t="s">
        <v>456</v>
      </c>
      <c r="S36" s="81"/>
      <c r="T36" s="53">
        <v>89</v>
      </c>
      <c r="U36" s="54" t="s">
        <v>44</v>
      </c>
      <c r="V36" s="54" t="s">
        <v>48</v>
      </c>
      <c r="W36" s="56" t="s">
        <v>218</v>
      </c>
      <c r="X36" s="57"/>
      <c r="Y36" s="57">
        <v>32</v>
      </c>
      <c r="Z36" s="57">
        <v>89</v>
      </c>
      <c r="AA36" s="110">
        <v>78</v>
      </c>
      <c r="AB36" s="111">
        <v>3</v>
      </c>
      <c r="AC36" s="195" t="s">
        <v>456</v>
      </c>
    </row>
    <row r="37" spans="1:29">
      <c r="A37" s="57">
        <v>90</v>
      </c>
      <c r="B37" s="57">
        <v>106</v>
      </c>
      <c r="C37" s="58" t="s">
        <v>252</v>
      </c>
      <c r="D37" s="57" t="s">
        <v>332</v>
      </c>
      <c r="E37" s="124" t="s">
        <v>333</v>
      </c>
      <c r="F37" s="124" t="s">
        <v>333</v>
      </c>
      <c r="G37" s="124" t="s">
        <v>333</v>
      </c>
      <c r="H37" s="123" t="s">
        <v>333</v>
      </c>
      <c r="I37" s="57">
        <v>3</v>
      </c>
      <c r="J37" s="57">
        <v>3</v>
      </c>
      <c r="K37" s="124">
        <v>3</v>
      </c>
      <c r="L37" s="123">
        <v>3</v>
      </c>
      <c r="M37" s="124">
        <f t="shared" ref="M37:M68" si="1">SUM(I37:L37)</f>
        <v>12</v>
      </c>
      <c r="N37" s="123" t="s">
        <v>470</v>
      </c>
      <c r="O37" s="117">
        <v>1</v>
      </c>
      <c r="P37" s="117" t="s">
        <v>500</v>
      </c>
      <c r="Q37" s="123" t="s">
        <v>334</v>
      </c>
      <c r="R37" s="195" t="s">
        <v>456</v>
      </c>
      <c r="S37" s="81"/>
      <c r="T37" s="53">
        <v>90</v>
      </c>
      <c r="U37" s="54" t="s">
        <v>251</v>
      </c>
      <c r="V37" s="54" t="s">
        <v>48</v>
      </c>
      <c r="W37" s="56" t="s">
        <v>218</v>
      </c>
      <c r="X37" s="57" t="s">
        <v>332</v>
      </c>
      <c r="Y37" s="57">
        <v>33</v>
      </c>
      <c r="Z37" s="57">
        <v>90</v>
      </c>
      <c r="AA37" s="110">
        <v>76</v>
      </c>
      <c r="AB37" s="111">
        <v>1</v>
      </c>
      <c r="AC37" s="195" t="s">
        <v>456</v>
      </c>
    </row>
    <row r="38" spans="1:29">
      <c r="A38" s="57">
        <v>29</v>
      </c>
      <c r="B38" s="57">
        <v>111</v>
      </c>
      <c r="C38" s="58" t="s">
        <v>111</v>
      </c>
      <c r="D38" s="57" t="s">
        <v>332</v>
      </c>
      <c r="E38" s="124" t="s">
        <v>334</v>
      </c>
      <c r="F38" s="124" t="s">
        <v>333</v>
      </c>
      <c r="G38" s="124" t="s">
        <v>333</v>
      </c>
      <c r="H38" s="124" t="s">
        <v>334</v>
      </c>
      <c r="I38" s="57">
        <v>2</v>
      </c>
      <c r="J38" s="57">
        <v>3</v>
      </c>
      <c r="K38" s="124">
        <v>3</v>
      </c>
      <c r="L38" s="124">
        <v>2</v>
      </c>
      <c r="M38" s="124">
        <f t="shared" si="1"/>
        <v>10</v>
      </c>
      <c r="N38" s="124" t="s">
        <v>475</v>
      </c>
      <c r="O38" s="116">
        <v>6</v>
      </c>
      <c r="P38" s="116" t="s">
        <v>500</v>
      </c>
      <c r="Q38" s="124" t="s">
        <v>334</v>
      </c>
      <c r="R38" s="195" t="s">
        <v>456</v>
      </c>
      <c r="S38" s="81"/>
      <c r="T38" s="53">
        <v>29</v>
      </c>
      <c r="U38" s="54" t="s">
        <v>110</v>
      </c>
      <c r="V38" s="54" t="s">
        <v>48</v>
      </c>
      <c r="W38" s="56" t="s">
        <v>89</v>
      </c>
      <c r="X38" s="57" t="s">
        <v>332</v>
      </c>
      <c r="Y38" s="57">
        <v>34</v>
      </c>
      <c r="Z38" s="57">
        <v>29</v>
      </c>
      <c r="AA38" s="110">
        <v>77</v>
      </c>
      <c r="AB38" s="111">
        <v>2</v>
      </c>
      <c r="AC38" s="195" t="s">
        <v>456</v>
      </c>
    </row>
    <row r="39" spans="1:29">
      <c r="A39" s="57">
        <v>30</v>
      </c>
      <c r="B39" s="57">
        <v>99</v>
      </c>
      <c r="C39" s="58" t="s">
        <v>341</v>
      </c>
      <c r="D39" s="57" t="s">
        <v>332</v>
      </c>
      <c r="E39" s="124" t="s">
        <v>333</v>
      </c>
      <c r="F39" s="124" t="s">
        <v>333</v>
      </c>
      <c r="G39" s="124" t="s">
        <v>333</v>
      </c>
      <c r="H39" s="123" t="s">
        <v>333</v>
      </c>
      <c r="I39" s="57">
        <v>3</v>
      </c>
      <c r="J39" s="57">
        <v>3</v>
      </c>
      <c r="K39" s="124">
        <v>3</v>
      </c>
      <c r="L39" s="123">
        <v>3</v>
      </c>
      <c r="M39" s="124">
        <f t="shared" si="1"/>
        <v>12</v>
      </c>
      <c r="N39" s="123" t="s">
        <v>473</v>
      </c>
      <c r="O39" s="117">
        <v>4</v>
      </c>
      <c r="P39" s="117" t="s">
        <v>500</v>
      </c>
      <c r="Q39" s="123" t="s">
        <v>333</v>
      </c>
      <c r="R39" s="195" t="s">
        <v>457</v>
      </c>
      <c r="S39" s="81"/>
      <c r="T39" s="53">
        <v>30</v>
      </c>
      <c r="U39" s="54" t="s">
        <v>113</v>
      </c>
      <c r="V39" s="54" t="s">
        <v>48</v>
      </c>
      <c r="W39" s="56" t="s">
        <v>89</v>
      </c>
      <c r="X39" s="57" t="s">
        <v>332</v>
      </c>
      <c r="Y39" s="57">
        <v>35</v>
      </c>
      <c r="Z39" s="57">
        <v>30</v>
      </c>
      <c r="AA39" s="110">
        <v>71</v>
      </c>
      <c r="AB39" s="111">
        <v>6</v>
      </c>
      <c r="AC39" s="195" t="s">
        <v>457</v>
      </c>
    </row>
    <row r="40" spans="1:29">
      <c r="A40" s="57">
        <v>31</v>
      </c>
      <c r="B40" s="57">
        <v>101</v>
      </c>
      <c r="C40" s="58" t="s">
        <v>117</v>
      </c>
      <c r="D40" s="57" t="s">
        <v>332</v>
      </c>
      <c r="E40" s="124" t="s">
        <v>334</v>
      </c>
      <c r="F40" s="124" t="s">
        <v>333</v>
      </c>
      <c r="G40" s="124" t="s">
        <v>334</v>
      </c>
      <c r="H40" s="123" t="s">
        <v>333</v>
      </c>
      <c r="I40" s="57">
        <v>2</v>
      </c>
      <c r="J40" s="57">
        <v>3</v>
      </c>
      <c r="K40" s="124">
        <v>2</v>
      </c>
      <c r="L40" s="123">
        <v>3</v>
      </c>
      <c r="M40" s="124">
        <f t="shared" si="1"/>
        <v>10</v>
      </c>
      <c r="N40" s="123" t="s">
        <v>475</v>
      </c>
      <c r="O40" s="117">
        <v>6</v>
      </c>
      <c r="P40" s="117" t="s">
        <v>500</v>
      </c>
      <c r="Q40" s="123" t="s">
        <v>334</v>
      </c>
      <c r="R40" s="195" t="s">
        <v>457</v>
      </c>
      <c r="S40" s="81"/>
      <c r="T40" s="53">
        <v>31</v>
      </c>
      <c r="U40" s="54" t="s">
        <v>44</v>
      </c>
      <c r="V40" s="54" t="s">
        <v>48</v>
      </c>
      <c r="W40" s="56" t="s">
        <v>89</v>
      </c>
      <c r="X40" s="57" t="s">
        <v>332</v>
      </c>
      <c r="Y40" s="57">
        <v>36</v>
      </c>
      <c r="Z40" s="57">
        <v>31</v>
      </c>
      <c r="AA40" s="110">
        <v>73</v>
      </c>
      <c r="AB40" s="111">
        <v>8</v>
      </c>
      <c r="AC40" s="195" t="s">
        <v>457</v>
      </c>
    </row>
    <row r="41" spans="1:29">
      <c r="A41" s="57">
        <v>32</v>
      </c>
      <c r="B41" s="57">
        <v>103</v>
      </c>
      <c r="C41" s="58" t="s">
        <v>119</v>
      </c>
      <c r="D41" s="57" t="s">
        <v>332</v>
      </c>
      <c r="E41" s="124" t="s">
        <v>333</v>
      </c>
      <c r="F41" s="124" t="s">
        <v>333</v>
      </c>
      <c r="G41" s="124" t="s">
        <v>334</v>
      </c>
      <c r="H41" s="123" t="s">
        <v>333</v>
      </c>
      <c r="I41" s="57">
        <v>3</v>
      </c>
      <c r="J41" s="57">
        <v>3</v>
      </c>
      <c r="K41" s="124">
        <v>2</v>
      </c>
      <c r="L41" s="123">
        <v>3</v>
      </c>
      <c r="M41" s="124">
        <f t="shared" si="1"/>
        <v>11</v>
      </c>
      <c r="N41" s="123" t="s">
        <v>483</v>
      </c>
      <c r="O41" s="117">
        <v>8</v>
      </c>
      <c r="P41" s="117" t="s">
        <v>500</v>
      </c>
      <c r="Q41" s="123" t="s">
        <v>334</v>
      </c>
      <c r="R41" s="195" t="s">
        <v>457</v>
      </c>
      <c r="S41" s="81"/>
      <c r="T41" s="53">
        <v>32</v>
      </c>
      <c r="U41" s="54" t="s">
        <v>118</v>
      </c>
      <c r="V41" s="54" t="s">
        <v>48</v>
      </c>
      <c r="W41" s="56" t="s">
        <v>89</v>
      </c>
      <c r="X41" s="57" t="s">
        <v>332</v>
      </c>
      <c r="Y41" s="57">
        <v>37</v>
      </c>
      <c r="Z41" s="57">
        <v>32</v>
      </c>
      <c r="AA41" s="110">
        <v>75</v>
      </c>
      <c r="AB41" s="111">
        <v>10</v>
      </c>
      <c r="AC41" s="195" t="s">
        <v>457</v>
      </c>
    </row>
    <row r="42" spans="1:29">
      <c r="A42" s="57">
        <v>33</v>
      </c>
      <c r="B42" s="57">
        <v>100</v>
      </c>
      <c r="C42" s="58" t="s">
        <v>122</v>
      </c>
      <c r="D42" s="57" t="s">
        <v>332</v>
      </c>
      <c r="E42" s="124" t="s">
        <v>333</v>
      </c>
      <c r="F42" s="124" t="s">
        <v>333</v>
      </c>
      <c r="G42" s="124" t="s">
        <v>333</v>
      </c>
      <c r="H42" s="123" t="s">
        <v>333</v>
      </c>
      <c r="I42" s="57">
        <v>3</v>
      </c>
      <c r="J42" s="57">
        <v>3</v>
      </c>
      <c r="K42" s="124">
        <v>3</v>
      </c>
      <c r="L42" s="123">
        <v>3</v>
      </c>
      <c r="M42" s="124">
        <f t="shared" si="1"/>
        <v>12</v>
      </c>
      <c r="N42" s="123" t="s">
        <v>474</v>
      </c>
      <c r="O42" s="117">
        <v>5</v>
      </c>
      <c r="P42" s="117" t="s">
        <v>500</v>
      </c>
      <c r="Q42" s="123" t="s">
        <v>334</v>
      </c>
      <c r="R42" s="195" t="s">
        <v>457</v>
      </c>
      <c r="S42" s="81"/>
      <c r="T42" s="53">
        <v>33</v>
      </c>
      <c r="U42" s="54" t="s">
        <v>121</v>
      </c>
      <c r="V42" s="54" t="s">
        <v>48</v>
      </c>
      <c r="W42" s="56" t="s">
        <v>89</v>
      </c>
      <c r="X42" s="57" t="s">
        <v>332</v>
      </c>
      <c r="Y42" s="57">
        <v>38</v>
      </c>
      <c r="Z42" s="57">
        <v>33</v>
      </c>
      <c r="AA42" s="110">
        <v>69</v>
      </c>
      <c r="AB42" s="111">
        <v>4</v>
      </c>
      <c r="AC42" s="195" t="s">
        <v>457</v>
      </c>
    </row>
    <row r="43" spans="1:29">
      <c r="A43" s="57">
        <v>34</v>
      </c>
      <c r="B43" s="57">
        <v>105</v>
      </c>
      <c r="C43" s="58" t="s">
        <v>125</v>
      </c>
      <c r="D43" s="57" t="s">
        <v>332</v>
      </c>
      <c r="E43" s="124" t="s">
        <v>333</v>
      </c>
      <c r="F43" s="124" t="s">
        <v>333</v>
      </c>
      <c r="G43" s="124" t="s">
        <v>334</v>
      </c>
      <c r="H43" s="124" t="s">
        <v>334</v>
      </c>
      <c r="I43" s="57">
        <v>3</v>
      </c>
      <c r="J43" s="57">
        <v>3</v>
      </c>
      <c r="K43" s="124">
        <v>2</v>
      </c>
      <c r="L43" s="124">
        <v>2</v>
      </c>
      <c r="M43" s="124">
        <f t="shared" si="1"/>
        <v>10</v>
      </c>
      <c r="N43" s="124" t="s">
        <v>480</v>
      </c>
      <c r="O43" s="116">
        <v>10</v>
      </c>
      <c r="P43" s="117" t="s">
        <v>501</v>
      </c>
      <c r="Q43" s="124" t="s">
        <v>334</v>
      </c>
      <c r="R43" s="195" t="s">
        <v>457</v>
      </c>
      <c r="S43" s="81"/>
      <c r="T43" s="53">
        <v>34</v>
      </c>
      <c r="U43" s="54" t="s">
        <v>124</v>
      </c>
      <c r="V43" s="54" t="s">
        <v>48</v>
      </c>
      <c r="W43" s="56" t="s">
        <v>89</v>
      </c>
      <c r="X43" s="57" t="s">
        <v>332</v>
      </c>
      <c r="Y43" s="57">
        <v>39</v>
      </c>
      <c r="Z43" s="57">
        <v>34</v>
      </c>
      <c r="AA43" s="110">
        <v>72</v>
      </c>
      <c r="AB43" s="111">
        <v>7</v>
      </c>
      <c r="AC43" s="195" t="s">
        <v>457</v>
      </c>
    </row>
    <row r="44" spans="1:29">
      <c r="A44" s="57">
        <v>8</v>
      </c>
      <c r="B44" s="57">
        <v>67</v>
      </c>
      <c r="C44" s="58" t="s">
        <v>50</v>
      </c>
      <c r="D44" s="57"/>
      <c r="E44" s="124" t="s">
        <v>333</v>
      </c>
      <c r="F44" s="124" t="s">
        <v>335</v>
      </c>
      <c r="G44" s="124" t="s">
        <v>333</v>
      </c>
      <c r="H44" s="124" t="s">
        <v>334</v>
      </c>
      <c r="I44" s="57">
        <v>3</v>
      </c>
      <c r="J44" s="57">
        <v>1</v>
      </c>
      <c r="K44" s="124">
        <v>3</v>
      </c>
      <c r="L44" s="124">
        <v>2</v>
      </c>
      <c r="M44" s="124">
        <f t="shared" si="1"/>
        <v>9</v>
      </c>
      <c r="N44" s="124" t="s">
        <v>473</v>
      </c>
      <c r="O44" s="116">
        <v>4</v>
      </c>
      <c r="P44" s="116" t="s">
        <v>500</v>
      </c>
      <c r="Q44" s="124" t="s">
        <v>333</v>
      </c>
      <c r="R44" s="195" t="s">
        <v>455</v>
      </c>
      <c r="S44" s="81"/>
      <c r="T44" s="53">
        <v>8</v>
      </c>
      <c r="U44" s="54" t="s">
        <v>49</v>
      </c>
      <c r="V44" s="54" t="s">
        <v>48</v>
      </c>
      <c r="W44" s="56" t="s">
        <v>31</v>
      </c>
      <c r="X44" s="57"/>
      <c r="Y44" s="57">
        <v>40</v>
      </c>
      <c r="Z44" s="57">
        <v>8</v>
      </c>
      <c r="AA44" s="110">
        <v>62</v>
      </c>
      <c r="AB44" s="111">
        <v>8</v>
      </c>
      <c r="AC44" s="195" t="s">
        <v>455</v>
      </c>
    </row>
    <row r="45" spans="1:29">
      <c r="A45" s="57">
        <v>35</v>
      </c>
      <c r="B45" s="57">
        <v>102</v>
      </c>
      <c r="C45" s="58" t="s">
        <v>127</v>
      </c>
      <c r="D45" s="57" t="s">
        <v>332</v>
      </c>
      <c r="E45" s="124" t="s">
        <v>334</v>
      </c>
      <c r="F45" s="124" t="s">
        <v>333</v>
      </c>
      <c r="G45" s="124" t="s">
        <v>334</v>
      </c>
      <c r="H45" s="123" t="s">
        <v>333</v>
      </c>
      <c r="I45" s="57">
        <v>2</v>
      </c>
      <c r="J45" s="57">
        <v>3</v>
      </c>
      <c r="K45" s="124">
        <v>2</v>
      </c>
      <c r="L45" s="123">
        <v>3</v>
      </c>
      <c r="M45" s="124">
        <f t="shared" si="1"/>
        <v>10</v>
      </c>
      <c r="N45" s="123" t="s">
        <v>482</v>
      </c>
      <c r="O45" s="117">
        <v>7</v>
      </c>
      <c r="P45" s="117" t="s">
        <v>500</v>
      </c>
      <c r="Q45" s="123" t="s">
        <v>334</v>
      </c>
      <c r="R45" s="195" t="s">
        <v>457</v>
      </c>
      <c r="S45" s="81"/>
      <c r="T45" s="53">
        <v>35</v>
      </c>
      <c r="U45" s="54" t="s">
        <v>44</v>
      </c>
      <c r="V45" s="54" t="s">
        <v>48</v>
      </c>
      <c r="W45" s="56" t="s">
        <v>89</v>
      </c>
      <c r="X45" s="57" t="s">
        <v>332</v>
      </c>
      <c r="Y45" s="57">
        <v>41</v>
      </c>
      <c r="Z45" s="57">
        <v>35</v>
      </c>
      <c r="AA45" s="110">
        <v>70</v>
      </c>
      <c r="AB45" s="111">
        <v>5</v>
      </c>
      <c r="AC45" s="195" t="s">
        <v>457</v>
      </c>
    </row>
    <row r="46" spans="1:29">
      <c r="A46" s="57">
        <v>36</v>
      </c>
      <c r="B46" s="57">
        <v>97</v>
      </c>
      <c r="C46" s="58" t="s">
        <v>129</v>
      </c>
      <c r="D46" s="57" t="s">
        <v>332</v>
      </c>
      <c r="E46" s="124" t="s">
        <v>333</v>
      </c>
      <c r="F46" s="124" t="s">
        <v>333</v>
      </c>
      <c r="G46" s="124" t="s">
        <v>334</v>
      </c>
      <c r="H46" s="123" t="s">
        <v>333</v>
      </c>
      <c r="I46" s="57">
        <v>3</v>
      </c>
      <c r="J46" s="57">
        <v>3</v>
      </c>
      <c r="K46" s="124">
        <v>2</v>
      </c>
      <c r="L46" s="123">
        <v>3</v>
      </c>
      <c r="M46" s="124">
        <f t="shared" si="1"/>
        <v>11</v>
      </c>
      <c r="N46" s="123" t="s">
        <v>471</v>
      </c>
      <c r="O46" s="117">
        <v>2</v>
      </c>
      <c r="P46" s="117" t="s">
        <v>500</v>
      </c>
      <c r="Q46" s="123" t="s">
        <v>333</v>
      </c>
      <c r="R46" s="195" t="s">
        <v>457</v>
      </c>
      <c r="S46" s="81"/>
      <c r="T46" s="53">
        <v>36</v>
      </c>
      <c r="U46" s="54" t="s">
        <v>128</v>
      </c>
      <c r="V46" s="54" t="s">
        <v>48</v>
      </c>
      <c r="W46" s="56" t="s">
        <v>89</v>
      </c>
      <c r="X46" s="57" t="s">
        <v>332</v>
      </c>
      <c r="Y46" s="57">
        <v>42</v>
      </c>
      <c r="Z46" s="57">
        <v>36</v>
      </c>
      <c r="AA46" s="110">
        <v>68</v>
      </c>
      <c r="AB46" s="111">
        <v>3</v>
      </c>
      <c r="AC46" s="195" t="s">
        <v>457</v>
      </c>
    </row>
    <row r="47" spans="1:29">
      <c r="A47" s="57">
        <v>37</v>
      </c>
      <c r="B47" s="57">
        <v>98</v>
      </c>
      <c r="C47" s="58" t="s">
        <v>131</v>
      </c>
      <c r="D47" s="57" t="s">
        <v>332</v>
      </c>
      <c r="E47" s="124" t="s">
        <v>333</v>
      </c>
      <c r="F47" s="124" t="s">
        <v>333</v>
      </c>
      <c r="G47" s="124" t="s">
        <v>334</v>
      </c>
      <c r="H47" s="123" t="s">
        <v>333</v>
      </c>
      <c r="I47" s="57">
        <v>3</v>
      </c>
      <c r="J47" s="57">
        <v>3</v>
      </c>
      <c r="K47" s="124">
        <v>2</v>
      </c>
      <c r="L47" s="123">
        <v>3</v>
      </c>
      <c r="M47" s="124">
        <f t="shared" si="1"/>
        <v>11</v>
      </c>
      <c r="N47" s="123" t="s">
        <v>472</v>
      </c>
      <c r="O47" s="117">
        <v>3</v>
      </c>
      <c r="P47" s="117" t="s">
        <v>500</v>
      </c>
      <c r="Q47" s="123" t="s">
        <v>333</v>
      </c>
      <c r="R47" s="195" t="s">
        <v>457</v>
      </c>
      <c r="S47" s="81"/>
      <c r="T47" s="53">
        <v>37</v>
      </c>
      <c r="U47" s="54" t="s">
        <v>130</v>
      </c>
      <c r="V47" s="54" t="s">
        <v>48</v>
      </c>
      <c r="W47" s="56" t="s">
        <v>89</v>
      </c>
      <c r="X47" s="57" t="s">
        <v>332</v>
      </c>
      <c r="Y47" s="57">
        <v>43</v>
      </c>
      <c r="Z47" s="57">
        <v>37</v>
      </c>
      <c r="AA47" s="110">
        <v>66</v>
      </c>
      <c r="AB47" s="111">
        <v>1</v>
      </c>
      <c r="AC47" s="195" t="s">
        <v>457</v>
      </c>
    </row>
    <row r="48" spans="1:29">
      <c r="A48" s="57">
        <v>38</v>
      </c>
      <c r="B48" s="57">
        <v>104</v>
      </c>
      <c r="C48" s="58" t="s">
        <v>133</v>
      </c>
      <c r="D48" s="57" t="s">
        <v>332</v>
      </c>
      <c r="E48" s="124" t="s">
        <v>334</v>
      </c>
      <c r="F48" s="124" t="s">
        <v>333</v>
      </c>
      <c r="G48" s="124" t="s">
        <v>334</v>
      </c>
      <c r="H48" s="123" t="s">
        <v>333</v>
      </c>
      <c r="I48" s="57">
        <v>2</v>
      </c>
      <c r="J48" s="57">
        <v>3</v>
      </c>
      <c r="K48" s="124">
        <v>2</v>
      </c>
      <c r="L48" s="123">
        <v>3</v>
      </c>
      <c r="M48" s="124">
        <f t="shared" si="1"/>
        <v>10</v>
      </c>
      <c r="N48" s="123" t="s">
        <v>478</v>
      </c>
      <c r="O48" s="117">
        <v>9</v>
      </c>
      <c r="P48" s="117" t="s">
        <v>501</v>
      </c>
      <c r="Q48" s="123" t="s">
        <v>334</v>
      </c>
      <c r="R48" s="195" t="s">
        <v>457</v>
      </c>
      <c r="S48" s="81"/>
      <c r="T48" s="53">
        <v>38</v>
      </c>
      <c r="U48" s="54" t="s">
        <v>44</v>
      </c>
      <c r="V48" s="54" t="s">
        <v>48</v>
      </c>
      <c r="W48" s="56" t="s">
        <v>89</v>
      </c>
      <c r="X48" s="57" t="s">
        <v>332</v>
      </c>
      <c r="Y48" s="57">
        <v>44</v>
      </c>
      <c r="Z48" s="57">
        <v>38</v>
      </c>
      <c r="AA48" s="110">
        <v>67</v>
      </c>
      <c r="AB48" s="111">
        <v>2</v>
      </c>
      <c r="AC48" s="195" t="s">
        <v>457</v>
      </c>
    </row>
    <row r="49" spans="1:29">
      <c r="A49" s="57">
        <v>39</v>
      </c>
      <c r="B49" s="57">
        <v>73</v>
      </c>
      <c r="C49" s="58" t="s">
        <v>135</v>
      </c>
      <c r="D49" s="57" t="s">
        <v>332</v>
      </c>
      <c r="E49" s="124" t="s">
        <v>333</v>
      </c>
      <c r="F49" s="124" t="s">
        <v>333</v>
      </c>
      <c r="G49" s="124" t="s">
        <v>333</v>
      </c>
      <c r="H49" s="124" t="s">
        <v>336</v>
      </c>
      <c r="I49" s="57">
        <v>3</v>
      </c>
      <c r="J49" s="57">
        <v>3</v>
      </c>
      <c r="K49" s="124">
        <v>3</v>
      </c>
      <c r="L49" s="124">
        <v>1</v>
      </c>
      <c r="M49" s="124">
        <f t="shared" si="1"/>
        <v>10</v>
      </c>
      <c r="N49" s="124" t="s">
        <v>485</v>
      </c>
      <c r="O49" s="116">
        <v>10</v>
      </c>
      <c r="P49" s="116" t="s">
        <v>500</v>
      </c>
      <c r="Q49" s="124" t="s">
        <v>333</v>
      </c>
      <c r="R49" s="195" t="s">
        <v>455</v>
      </c>
      <c r="S49" s="81"/>
      <c r="T49" s="53">
        <v>39</v>
      </c>
      <c r="U49" s="54" t="s">
        <v>134</v>
      </c>
      <c r="V49" s="54" t="s">
        <v>48</v>
      </c>
      <c r="W49" s="56" t="s">
        <v>89</v>
      </c>
      <c r="X49" s="57" t="s">
        <v>332</v>
      </c>
      <c r="Y49" s="57">
        <v>45</v>
      </c>
      <c r="Z49" s="57">
        <v>39</v>
      </c>
      <c r="AA49" s="110">
        <v>55</v>
      </c>
      <c r="AB49" s="111">
        <v>1</v>
      </c>
      <c r="AC49" s="195" t="s">
        <v>455</v>
      </c>
    </row>
    <row r="50" spans="1:29">
      <c r="A50" s="57">
        <v>40</v>
      </c>
      <c r="B50" s="57">
        <v>70</v>
      </c>
      <c r="C50" s="58" t="s">
        <v>138</v>
      </c>
      <c r="D50" s="57" t="s">
        <v>332</v>
      </c>
      <c r="E50" s="124" t="s">
        <v>333</v>
      </c>
      <c r="F50" s="124" t="s">
        <v>333</v>
      </c>
      <c r="G50" s="124" t="s">
        <v>334</v>
      </c>
      <c r="H50" s="124" t="s">
        <v>334</v>
      </c>
      <c r="I50" s="57">
        <v>3</v>
      </c>
      <c r="J50" s="57">
        <v>3</v>
      </c>
      <c r="K50" s="124">
        <v>2</v>
      </c>
      <c r="L50" s="124">
        <v>2</v>
      </c>
      <c r="M50" s="124">
        <f t="shared" si="1"/>
        <v>10</v>
      </c>
      <c r="N50" s="124" t="s">
        <v>482</v>
      </c>
      <c r="O50" s="116">
        <v>7</v>
      </c>
      <c r="P50" s="116" t="s">
        <v>500</v>
      </c>
      <c r="Q50" s="124" t="s">
        <v>333</v>
      </c>
      <c r="R50" s="195" t="s">
        <v>455</v>
      </c>
      <c r="S50" s="81"/>
      <c r="T50" s="53">
        <v>40</v>
      </c>
      <c r="U50" s="54" t="s">
        <v>137</v>
      </c>
      <c r="V50" s="54" t="s">
        <v>48</v>
      </c>
      <c r="W50" s="56" t="s">
        <v>89</v>
      </c>
      <c r="X50" s="57" t="s">
        <v>332</v>
      </c>
      <c r="Y50" s="57">
        <v>46</v>
      </c>
      <c r="Z50" s="57">
        <v>40</v>
      </c>
      <c r="AA50" s="110">
        <v>58</v>
      </c>
      <c r="AB50" s="111">
        <v>4</v>
      </c>
      <c r="AC50" s="195" t="s">
        <v>455</v>
      </c>
    </row>
    <row r="51" spans="1:29">
      <c r="A51" s="57">
        <v>91</v>
      </c>
      <c r="B51" s="57">
        <v>65</v>
      </c>
      <c r="C51" s="58" t="s">
        <v>254</v>
      </c>
      <c r="D51" s="57" t="s">
        <v>332</v>
      </c>
      <c r="E51" s="124" t="s">
        <v>333</v>
      </c>
      <c r="F51" s="124" t="s">
        <v>333</v>
      </c>
      <c r="G51" s="124" t="s">
        <v>333</v>
      </c>
      <c r="H51" s="124" t="s">
        <v>336</v>
      </c>
      <c r="I51" s="57">
        <v>3</v>
      </c>
      <c r="J51" s="57">
        <v>3</v>
      </c>
      <c r="K51" s="124">
        <v>3</v>
      </c>
      <c r="L51" s="124">
        <v>1</v>
      </c>
      <c r="M51" s="124">
        <f t="shared" si="1"/>
        <v>10</v>
      </c>
      <c r="N51" s="124" t="s">
        <v>471</v>
      </c>
      <c r="O51" s="116">
        <v>2</v>
      </c>
      <c r="P51" s="116" t="s">
        <v>500</v>
      </c>
      <c r="Q51" s="124" t="s">
        <v>333</v>
      </c>
      <c r="R51" s="195" t="s">
        <v>455</v>
      </c>
      <c r="S51" s="81"/>
      <c r="T51" s="53">
        <v>91</v>
      </c>
      <c r="U51" s="54" t="s">
        <v>253</v>
      </c>
      <c r="V51" s="54" t="s">
        <v>48</v>
      </c>
      <c r="W51" s="56" t="s">
        <v>218</v>
      </c>
      <c r="X51" s="57" t="s">
        <v>332</v>
      </c>
      <c r="Y51" s="57">
        <v>47</v>
      </c>
      <c r="Z51" s="57">
        <v>91</v>
      </c>
      <c r="AA51" s="110">
        <v>56</v>
      </c>
      <c r="AB51" s="111">
        <v>2</v>
      </c>
      <c r="AC51" s="195" t="s">
        <v>455</v>
      </c>
    </row>
    <row r="52" spans="1:29">
      <c r="A52" s="57">
        <v>92</v>
      </c>
      <c r="B52" s="57">
        <v>74</v>
      </c>
      <c r="C52" s="58" t="s">
        <v>257</v>
      </c>
      <c r="D52" s="57" t="s">
        <v>332</v>
      </c>
      <c r="E52" s="124" t="s">
        <v>334</v>
      </c>
      <c r="F52" s="124" t="s">
        <v>333</v>
      </c>
      <c r="G52" s="124" t="s">
        <v>334</v>
      </c>
      <c r="H52" s="124" t="s">
        <v>336</v>
      </c>
      <c r="I52" s="57">
        <v>2</v>
      </c>
      <c r="J52" s="57">
        <v>3</v>
      </c>
      <c r="K52" s="124">
        <v>2</v>
      </c>
      <c r="L52" s="124">
        <v>1</v>
      </c>
      <c r="M52" s="124">
        <f t="shared" si="1"/>
        <v>8</v>
      </c>
      <c r="N52" s="124" t="s">
        <v>479</v>
      </c>
      <c r="O52" s="116">
        <v>11</v>
      </c>
      <c r="P52" s="117" t="s">
        <v>501</v>
      </c>
      <c r="Q52" s="124" t="s">
        <v>334</v>
      </c>
      <c r="R52" s="195" t="s">
        <v>455</v>
      </c>
      <c r="S52" s="81"/>
      <c r="T52" s="53">
        <v>92</v>
      </c>
      <c r="U52" s="54" t="s">
        <v>44</v>
      </c>
      <c r="V52" s="54" t="s">
        <v>48</v>
      </c>
      <c r="W52" s="56" t="s">
        <v>218</v>
      </c>
      <c r="X52" s="57" t="s">
        <v>332</v>
      </c>
      <c r="Y52" s="57">
        <v>48</v>
      </c>
      <c r="Z52" s="57">
        <v>92</v>
      </c>
      <c r="AA52" s="110">
        <v>60</v>
      </c>
      <c r="AB52" s="111">
        <v>6</v>
      </c>
      <c r="AC52" s="195" t="s">
        <v>455</v>
      </c>
    </row>
    <row r="53" spans="1:29">
      <c r="A53" s="57">
        <v>41</v>
      </c>
      <c r="B53" s="57">
        <v>72</v>
      </c>
      <c r="C53" s="58" t="s">
        <v>141</v>
      </c>
      <c r="D53" s="57" t="s">
        <v>332</v>
      </c>
      <c r="E53" s="124" t="s">
        <v>333</v>
      </c>
      <c r="F53" s="124" t="s">
        <v>333</v>
      </c>
      <c r="G53" s="124" t="s">
        <v>333</v>
      </c>
      <c r="H53" s="124" t="s">
        <v>334</v>
      </c>
      <c r="I53" s="57">
        <v>3</v>
      </c>
      <c r="J53" s="57">
        <v>3</v>
      </c>
      <c r="K53" s="124">
        <v>3</v>
      </c>
      <c r="L53" s="124">
        <v>2</v>
      </c>
      <c r="M53" s="124">
        <f t="shared" si="1"/>
        <v>11</v>
      </c>
      <c r="N53" s="124" t="s">
        <v>484</v>
      </c>
      <c r="O53" s="116">
        <v>9</v>
      </c>
      <c r="P53" s="116" t="s">
        <v>500</v>
      </c>
      <c r="Q53" s="124" t="s">
        <v>334</v>
      </c>
      <c r="R53" s="195" t="s">
        <v>455</v>
      </c>
      <c r="S53" s="81"/>
      <c r="T53" s="53">
        <v>41</v>
      </c>
      <c r="U53" s="54" t="s">
        <v>140</v>
      </c>
      <c r="V53" s="54" t="s">
        <v>48</v>
      </c>
      <c r="W53" s="56" t="s">
        <v>89</v>
      </c>
      <c r="X53" s="57" t="s">
        <v>332</v>
      </c>
      <c r="Y53" s="57">
        <v>49</v>
      </c>
      <c r="Z53" s="57">
        <v>41</v>
      </c>
      <c r="AA53" s="110">
        <v>57</v>
      </c>
      <c r="AB53" s="111">
        <v>3</v>
      </c>
      <c r="AC53" s="195" t="s">
        <v>455</v>
      </c>
    </row>
    <row r="54" spans="1:29">
      <c r="A54" s="57">
        <v>93</v>
      </c>
      <c r="B54" s="57">
        <v>71</v>
      </c>
      <c r="C54" s="58" t="s">
        <v>259</v>
      </c>
      <c r="D54" s="57"/>
      <c r="E54" s="124" t="s">
        <v>334</v>
      </c>
      <c r="F54" s="124" t="s">
        <v>335</v>
      </c>
      <c r="G54" s="124" t="s">
        <v>334</v>
      </c>
      <c r="H54" s="124" t="s">
        <v>334</v>
      </c>
      <c r="I54" s="57">
        <v>2</v>
      </c>
      <c r="J54" s="57">
        <v>1</v>
      </c>
      <c r="K54" s="124">
        <v>2</v>
      </c>
      <c r="L54" s="124">
        <v>2</v>
      </c>
      <c r="M54" s="124">
        <f t="shared" si="1"/>
        <v>7</v>
      </c>
      <c r="N54" s="124" t="s">
        <v>483</v>
      </c>
      <c r="O54" s="116">
        <v>8</v>
      </c>
      <c r="P54" s="116" t="s">
        <v>500</v>
      </c>
      <c r="Q54" s="124" t="s">
        <v>334</v>
      </c>
      <c r="R54" s="195" t="s">
        <v>455</v>
      </c>
      <c r="S54" s="81"/>
      <c r="T54" s="53">
        <v>93</v>
      </c>
      <c r="U54" s="54" t="s">
        <v>258</v>
      </c>
      <c r="V54" s="54" t="s">
        <v>48</v>
      </c>
      <c r="W54" s="56" t="s">
        <v>218</v>
      </c>
      <c r="X54" s="57"/>
      <c r="Y54" s="57">
        <v>50</v>
      </c>
      <c r="Z54" s="57">
        <v>93</v>
      </c>
      <c r="AA54" s="110">
        <v>61</v>
      </c>
      <c r="AB54" s="111">
        <v>7</v>
      </c>
      <c r="AC54" s="195" t="s">
        <v>455</v>
      </c>
    </row>
    <row r="55" spans="1:29">
      <c r="A55" s="57">
        <v>42</v>
      </c>
      <c r="B55" s="57">
        <v>69</v>
      </c>
      <c r="C55" s="58" t="s">
        <v>143</v>
      </c>
      <c r="D55" s="57"/>
      <c r="E55" s="124" t="s">
        <v>334</v>
      </c>
      <c r="F55" s="124" t="s">
        <v>335</v>
      </c>
      <c r="G55" s="124" t="s">
        <v>334</v>
      </c>
      <c r="H55" s="123" t="s">
        <v>333</v>
      </c>
      <c r="I55" s="57">
        <v>2</v>
      </c>
      <c r="J55" s="57">
        <v>1</v>
      </c>
      <c r="K55" s="124">
        <v>2</v>
      </c>
      <c r="L55" s="123">
        <v>3</v>
      </c>
      <c r="M55" s="124">
        <f t="shared" si="1"/>
        <v>8</v>
      </c>
      <c r="N55" s="123" t="s">
        <v>475</v>
      </c>
      <c r="O55" s="117">
        <v>6</v>
      </c>
      <c r="P55" s="117" t="s">
        <v>500</v>
      </c>
      <c r="Q55" s="123" t="s">
        <v>334</v>
      </c>
      <c r="R55" s="195" t="s">
        <v>455</v>
      </c>
      <c r="S55" s="81"/>
      <c r="T55" s="53">
        <v>42</v>
      </c>
      <c r="U55" s="54" t="s">
        <v>142</v>
      </c>
      <c r="V55" s="54" t="s">
        <v>48</v>
      </c>
      <c r="W55" s="56" t="s">
        <v>89</v>
      </c>
      <c r="X55" s="57"/>
      <c r="Y55" s="57">
        <v>51</v>
      </c>
      <c r="Z55" s="57">
        <v>42</v>
      </c>
      <c r="AA55" s="110">
        <v>59</v>
      </c>
      <c r="AB55" s="111">
        <v>5</v>
      </c>
      <c r="AC55" s="195" t="s">
        <v>455</v>
      </c>
    </row>
    <row r="56" spans="1:29">
      <c r="A56" s="57">
        <v>94</v>
      </c>
      <c r="B56" s="57">
        <v>109</v>
      </c>
      <c r="C56" s="58" t="s">
        <v>261</v>
      </c>
      <c r="D56" s="57"/>
      <c r="E56" s="124" t="s">
        <v>334</v>
      </c>
      <c r="F56" s="124" t="s">
        <v>335</v>
      </c>
      <c r="G56" s="124" t="s">
        <v>334</v>
      </c>
      <c r="H56" s="123" t="s">
        <v>333</v>
      </c>
      <c r="I56" s="57">
        <v>2</v>
      </c>
      <c r="J56" s="57">
        <v>1</v>
      </c>
      <c r="K56" s="124">
        <v>2</v>
      </c>
      <c r="L56" s="123">
        <v>3</v>
      </c>
      <c r="M56" s="124">
        <f t="shared" si="1"/>
        <v>8</v>
      </c>
      <c r="N56" s="123" t="s">
        <v>473</v>
      </c>
      <c r="O56" s="117">
        <v>4</v>
      </c>
      <c r="P56" s="117" t="s">
        <v>500</v>
      </c>
      <c r="Q56" s="123" t="s">
        <v>334</v>
      </c>
      <c r="R56" s="195" t="s">
        <v>456</v>
      </c>
      <c r="S56" s="81"/>
      <c r="T56" s="53">
        <v>94</v>
      </c>
      <c r="U56" s="54" t="s">
        <v>260</v>
      </c>
      <c r="V56" s="54" t="s">
        <v>48</v>
      </c>
      <c r="W56" s="56" t="s">
        <v>218</v>
      </c>
      <c r="X56" s="57"/>
      <c r="Y56" s="57">
        <v>52</v>
      </c>
      <c r="Z56" s="57">
        <v>94</v>
      </c>
      <c r="AA56" s="110">
        <v>81</v>
      </c>
      <c r="AB56" s="111">
        <v>6</v>
      </c>
      <c r="AC56" s="195" t="s">
        <v>456</v>
      </c>
    </row>
    <row r="57" spans="1:29">
      <c r="A57" s="57">
        <v>95</v>
      </c>
      <c r="B57" s="57">
        <v>108</v>
      </c>
      <c r="C57" s="58" t="s">
        <v>263</v>
      </c>
      <c r="D57" s="57"/>
      <c r="E57" s="124" t="s">
        <v>333</v>
      </c>
      <c r="F57" s="124" t="s">
        <v>335</v>
      </c>
      <c r="G57" s="124" t="s">
        <v>333</v>
      </c>
      <c r="H57" s="123" t="s">
        <v>333</v>
      </c>
      <c r="I57" s="57">
        <v>3</v>
      </c>
      <c r="J57" s="57">
        <v>1</v>
      </c>
      <c r="K57" s="124">
        <v>3</v>
      </c>
      <c r="L57" s="123">
        <v>3</v>
      </c>
      <c r="M57" s="124">
        <f t="shared" si="1"/>
        <v>10</v>
      </c>
      <c r="N57" s="123" t="s">
        <v>472</v>
      </c>
      <c r="O57" s="117">
        <v>3</v>
      </c>
      <c r="P57" s="117" t="s">
        <v>500</v>
      </c>
      <c r="Q57" s="123" t="s">
        <v>336</v>
      </c>
      <c r="R57" s="195" t="s">
        <v>456</v>
      </c>
      <c r="S57" s="81"/>
      <c r="T57" s="53">
        <v>95</v>
      </c>
      <c r="U57" s="54" t="s">
        <v>262</v>
      </c>
      <c r="V57" s="54" t="s">
        <v>48</v>
      </c>
      <c r="W57" s="56" t="s">
        <v>218</v>
      </c>
      <c r="X57" s="57"/>
      <c r="Y57" s="57">
        <v>53</v>
      </c>
      <c r="Z57" s="57">
        <v>95</v>
      </c>
      <c r="AA57" s="110">
        <v>82</v>
      </c>
      <c r="AB57" s="111">
        <v>7</v>
      </c>
      <c r="AC57" s="195" t="s">
        <v>456</v>
      </c>
    </row>
    <row r="58" spans="1:29">
      <c r="A58" s="57">
        <v>96</v>
      </c>
      <c r="B58" s="57">
        <v>116</v>
      </c>
      <c r="C58" s="58" t="s">
        <v>268</v>
      </c>
      <c r="D58" s="57" t="s">
        <v>332</v>
      </c>
      <c r="E58" s="124" t="s">
        <v>334</v>
      </c>
      <c r="F58" s="124" t="s">
        <v>333</v>
      </c>
      <c r="G58" s="124" t="s">
        <v>334</v>
      </c>
      <c r="H58" s="124" t="s">
        <v>336</v>
      </c>
      <c r="I58" s="57">
        <v>2</v>
      </c>
      <c r="J58" s="57">
        <v>3</v>
      </c>
      <c r="K58" s="124">
        <v>2</v>
      </c>
      <c r="L58" s="124">
        <v>1</v>
      </c>
      <c r="M58" s="124">
        <f t="shared" si="1"/>
        <v>8</v>
      </c>
      <c r="N58" s="124" t="s">
        <v>479</v>
      </c>
      <c r="O58" s="116">
        <v>11</v>
      </c>
      <c r="P58" s="117" t="s">
        <v>501</v>
      </c>
      <c r="Q58" s="124" t="s">
        <v>334</v>
      </c>
      <c r="R58" s="195" t="s">
        <v>456</v>
      </c>
      <c r="S58" s="81"/>
      <c r="T58" s="53">
        <v>96</v>
      </c>
      <c r="U58" s="54" t="s">
        <v>44</v>
      </c>
      <c r="V58" s="54" t="s">
        <v>48</v>
      </c>
      <c r="W58" s="56" t="s">
        <v>218</v>
      </c>
      <c r="X58" s="57" t="s">
        <v>332</v>
      </c>
      <c r="Y58" s="57">
        <v>54</v>
      </c>
      <c r="Z58" s="57">
        <v>96</v>
      </c>
      <c r="AA58" s="110">
        <v>83</v>
      </c>
      <c r="AB58" s="111">
        <v>8</v>
      </c>
      <c r="AC58" s="195" t="s">
        <v>456</v>
      </c>
    </row>
    <row r="59" spans="1:29">
      <c r="A59" s="57">
        <v>97</v>
      </c>
      <c r="B59" s="57">
        <v>114</v>
      </c>
      <c r="C59" s="58" t="s">
        <v>270</v>
      </c>
      <c r="D59" s="57" t="s">
        <v>332</v>
      </c>
      <c r="E59" s="124" t="s">
        <v>334</v>
      </c>
      <c r="F59" s="124" t="s">
        <v>333</v>
      </c>
      <c r="G59" s="124" t="s">
        <v>334</v>
      </c>
      <c r="H59" s="124" t="s">
        <v>334</v>
      </c>
      <c r="I59" s="57">
        <v>2</v>
      </c>
      <c r="J59" s="57">
        <v>3</v>
      </c>
      <c r="K59" s="124">
        <v>2</v>
      </c>
      <c r="L59" s="124">
        <v>2</v>
      </c>
      <c r="M59" s="124">
        <f t="shared" si="1"/>
        <v>9</v>
      </c>
      <c r="N59" s="124" t="s">
        <v>478</v>
      </c>
      <c r="O59" s="116">
        <v>9</v>
      </c>
      <c r="P59" s="116" t="s">
        <v>501</v>
      </c>
      <c r="Q59" s="124" t="s">
        <v>334</v>
      </c>
      <c r="R59" s="195" t="s">
        <v>456</v>
      </c>
      <c r="S59" s="81"/>
      <c r="T59" s="53">
        <v>97</v>
      </c>
      <c r="U59" s="54" t="s">
        <v>44</v>
      </c>
      <c r="V59" s="54" t="s">
        <v>48</v>
      </c>
      <c r="W59" s="56" t="s">
        <v>218</v>
      </c>
      <c r="X59" s="57" t="s">
        <v>332</v>
      </c>
      <c r="Y59" s="57">
        <v>55</v>
      </c>
      <c r="Z59" s="57">
        <v>97</v>
      </c>
      <c r="AA59" s="110">
        <v>87</v>
      </c>
      <c r="AB59" s="111">
        <v>12</v>
      </c>
      <c r="AC59" s="195" t="s">
        <v>456</v>
      </c>
    </row>
    <row r="60" spans="1:29">
      <c r="A60" s="57">
        <v>98</v>
      </c>
      <c r="B60" s="57">
        <v>115</v>
      </c>
      <c r="C60" s="58" t="s">
        <v>272</v>
      </c>
      <c r="D60" s="57"/>
      <c r="E60" s="124" t="s">
        <v>333</v>
      </c>
      <c r="F60" s="124" t="s">
        <v>335</v>
      </c>
      <c r="G60" s="124" t="s">
        <v>334</v>
      </c>
      <c r="H60" s="123" t="s">
        <v>333</v>
      </c>
      <c r="I60" s="57">
        <v>3</v>
      </c>
      <c r="J60" s="57">
        <v>1</v>
      </c>
      <c r="K60" s="124">
        <v>2</v>
      </c>
      <c r="L60" s="123">
        <v>3</v>
      </c>
      <c r="M60" s="124">
        <f t="shared" si="1"/>
        <v>9</v>
      </c>
      <c r="N60" s="123" t="s">
        <v>480</v>
      </c>
      <c r="O60" s="116">
        <v>10</v>
      </c>
      <c r="P60" s="117" t="s">
        <v>501</v>
      </c>
      <c r="Q60" s="123" t="s">
        <v>334</v>
      </c>
      <c r="R60" s="195" t="s">
        <v>456</v>
      </c>
      <c r="S60" s="81"/>
      <c r="T60" s="53">
        <v>98</v>
      </c>
      <c r="U60" s="54" t="s">
        <v>271</v>
      </c>
      <c r="V60" s="54" t="s">
        <v>48</v>
      </c>
      <c r="W60" s="56" t="s">
        <v>218</v>
      </c>
      <c r="X60" s="57"/>
      <c r="Y60" s="57">
        <v>56</v>
      </c>
      <c r="Z60" s="57">
        <v>98</v>
      </c>
      <c r="AA60" s="110">
        <v>84</v>
      </c>
      <c r="AB60" s="111">
        <v>9</v>
      </c>
      <c r="AC60" s="195" t="s">
        <v>456</v>
      </c>
    </row>
    <row r="61" spans="1:29">
      <c r="A61" s="57">
        <v>99</v>
      </c>
      <c r="B61" s="57">
        <v>117</v>
      </c>
      <c r="C61" s="58" t="s">
        <v>275</v>
      </c>
      <c r="D61" s="57" t="s">
        <v>332</v>
      </c>
      <c r="E61" s="124" t="s">
        <v>333</v>
      </c>
      <c r="F61" s="124" t="s">
        <v>333</v>
      </c>
      <c r="G61" s="124" t="s">
        <v>334</v>
      </c>
      <c r="H61" s="123" t="s">
        <v>333</v>
      </c>
      <c r="I61" s="57">
        <v>3</v>
      </c>
      <c r="J61" s="57">
        <v>3</v>
      </c>
      <c r="K61" s="124">
        <v>2</v>
      </c>
      <c r="L61" s="123">
        <v>3</v>
      </c>
      <c r="M61" s="124">
        <f t="shared" si="1"/>
        <v>11</v>
      </c>
      <c r="N61" s="123" t="s">
        <v>481</v>
      </c>
      <c r="O61" s="117">
        <v>12</v>
      </c>
      <c r="P61" s="117" t="s">
        <v>501</v>
      </c>
      <c r="Q61" s="123" t="s">
        <v>333</v>
      </c>
      <c r="R61" s="195" t="s">
        <v>456</v>
      </c>
      <c r="S61" s="81"/>
      <c r="T61" s="53">
        <v>99</v>
      </c>
      <c r="U61" s="54" t="s">
        <v>274</v>
      </c>
      <c r="V61" s="54" t="s">
        <v>48</v>
      </c>
      <c r="W61" s="56" t="s">
        <v>218</v>
      </c>
      <c r="X61" s="57" t="s">
        <v>332</v>
      </c>
      <c r="Y61" s="57">
        <v>57</v>
      </c>
      <c r="Z61" s="57">
        <v>99</v>
      </c>
      <c r="AA61" s="110">
        <v>85</v>
      </c>
      <c r="AB61" s="111">
        <v>10</v>
      </c>
      <c r="AC61" s="195" t="s">
        <v>456</v>
      </c>
    </row>
    <row r="62" spans="1:29">
      <c r="A62" s="57">
        <v>9</v>
      </c>
      <c r="B62" s="57">
        <v>113</v>
      </c>
      <c r="C62" s="58" t="s">
        <v>337</v>
      </c>
      <c r="D62" s="57" t="s">
        <v>332</v>
      </c>
      <c r="E62" s="124" t="s">
        <v>333</v>
      </c>
      <c r="F62" s="124" t="s">
        <v>333</v>
      </c>
      <c r="G62" s="124" t="s">
        <v>334</v>
      </c>
      <c r="H62" s="124" t="s">
        <v>336</v>
      </c>
      <c r="I62" s="57">
        <v>3</v>
      </c>
      <c r="J62" s="57">
        <v>3</v>
      </c>
      <c r="K62" s="124">
        <v>2</v>
      </c>
      <c r="L62" s="124">
        <v>1</v>
      </c>
      <c r="M62" s="124">
        <f t="shared" si="1"/>
        <v>9</v>
      </c>
      <c r="N62" s="124" t="s">
        <v>477</v>
      </c>
      <c r="O62" s="116">
        <v>8</v>
      </c>
      <c r="P62" s="116" t="s">
        <v>501</v>
      </c>
      <c r="Q62" s="124" t="s">
        <v>336</v>
      </c>
      <c r="R62" s="195" t="s">
        <v>456</v>
      </c>
      <c r="S62" s="81"/>
      <c r="T62" s="53">
        <v>9</v>
      </c>
      <c r="U62" s="54" t="s">
        <v>44</v>
      </c>
      <c r="V62" s="54" t="s">
        <v>48</v>
      </c>
      <c r="W62" s="56" t="s">
        <v>31</v>
      </c>
      <c r="X62" s="57" t="s">
        <v>332</v>
      </c>
      <c r="Y62" s="57">
        <v>58</v>
      </c>
      <c r="Z62" s="57">
        <v>9</v>
      </c>
      <c r="AA62" s="110">
        <v>86</v>
      </c>
      <c r="AB62" s="111">
        <v>11</v>
      </c>
      <c r="AC62" s="195" t="s">
        <v>456</v>
      </c>
    </row>
    <row r="63" spans="1:29">
      <c r="A63" s="57">
        <v>43</v>
      </c>
      <c r="B63" s="57">
        <v>96</v>
      </c>
      <c r="C63" s="58" t="s">
        <v>146</v>
      </c>
      <c r="D63" s="57" t="s">
        <v>332</v>
      </c>
      <c r="E63" s="124" t="s">
        <v>334</v>
      </c>
      <c r="F63" s="124" t="s">
        <v>333</v>
      </c>
      <c r="G63" s="124" t="s">
        <v>333</v>
      </c>
      <c r="H63" s="124" t="s">
        <v>334</v>
      </c>
      <c r="I63" s="57">
        <v>2</v>
      </c>
      <c r="J63" s="57">
        <v>3</v>
      </c>
      <c r="K63" s="124">
        <v>3</v>
      </c>
      <c r="L63" s="124">
        <v>2</v>
      </c>
      <c r="M63" s="124">
        <f t="shared" si="1"/>
        <v>10</v>
      </c>
      <c r="N63" s="124" t="s">
        <v>470</v>
      </c>
      <c r="O63" s="116">
        <v>1</v>
      </c>
      <c r="P63" s="116" t="s">
        <v>500</v>
      </c>
      <c r="Q63" s="124" t="s">
        <v>334</v>
      </c>
      <c r="R63" s="195" t="s">
        <v>457</v>
      </c>
      <c r="S63" s="81"/>
      <c r="T63" s="53">
        <v>43</v>
      </c>
      <c r="U63" s="54" t="s">
        <v>145</v>
      </c>
      <c r="V63" s="54" t="s">
        <v>48</v>
      </c>
      <c r="W63" s="56" t="s">
        <v>89</v>
      </c>
      <c r="X63" s="57" t="s">
        <v>332</v>
      </c>
      <c r="Y63" s="57">
        <v>59</v>
      </c>
      <c r="Z63" s="57">
        <v>43</v>
      </c>
      <c r="AA63" s="110">
        <v>74</v>
      </c>
      <c r="AB63" s="111">
        <v>9</v>
      </c>
      <c r="AC63" s="195" t="s">
        <v>457</v>
      </c>
    </row>
    <row r="64" spans="1:29">
      <c r="A64" s="57">
        <v>100</v>
      </c>
      <c r="B64" s="57">
        <v>19</v>
      </c>
      <c r="C64" s="58" t="s">
        <v>278</v>
      </c>
      <c r="D64" s="57" t="s">
        <v>332</v>
      </c>
      <c r="E64" s="124" t="s">
        <v>333</v>
      </c>
      <c r="F64" s="124" t="s">
        <v>333</v>
      </c>
      <c r="G64" s="124" t="s">
        <v>333</v>
      </c>
      <c r="H64" s="124" t="s">
        <v>334</v>
      </c>
      <c r="I64" s="57">
        <v>3</v>
      </c>
      <c r="J64" s="57">
        <v>3</v>
      </c>
      <c r="K64" s="124">
        <v>3</v>
      </c>
      <c r="L64" s="124">
        <v>2</v>
      </c>
      <c r="M64" s="124">
        <f t="shared" si="1"/>
        <v>11</v>
      </c>
      <c r="N64" s="124" t="s">
        <v>487</v>
      </c>
      <c r="O64" s="116">
        <v>6</v>
      </c>
      <c r="P64" s="116" t="s">
        <v>501</v>
      </c>
      <c r="Q64" s="124" t="s">
        <v>333</v>
      </c>
      <c r="R64" s="195" t="s">
        <v>458</v>
      </c>
      <c r="S64" s="81"/>
      <c r="T64" s="53">
        <v>100</v>
      </c>
      <c r="U64" s="54" t="s">
        <v>277</v>
      </c>
      <c r="V64" s="54" t="s">
        <v>58</v>
      </c>
      <c r="W64" s="56" t="s">
        <v>218</v>
      </c>
      <c r="X64" s="57" t="s">
        <v>332</v>
      </c>
      <c r="Y64" s="57">
        <v>60</v>
      </c>
      <c r="Z64" s="57">
        <v>100</v>
      </c>
      <c r="AA64" s="110">
        <v>39</v>
      </c>
      <c r="AB64" s="112">
        <v>1</v>
      </c>
      <c r="AC64" s="195" t="s">
        <v>458</v>
      </c>
    </row>
    <row r="65" spans="1:29">
      <c r="A65" s="57">
        <v>10</v>
      </c>
      <c r="B65" s="57">
        <v>17</v>
      </c>
      <c r="C65" s="58" t="s">
        <v>57</v>
      </c>
      <c r="D65" s="57" t="s">
        <v>332</v>
      </c>
      <c r="E65" s="124" t="s">
        <v>333</v>
      </c>
      <c r="F65" s="124" t="s">
        <v>333</v>
      </c>
      <c r="G65" s="124" t="s">
        <v>333</v>
      </c>
      <c r="H65" s="124" t="s">
        <v>336</v>
      </c>
      <c r="I65" s="57">
        <v>3</v>
      </c>
      <c r="J65" s="57">
        <v>3</v>
      </c>
      <c r="K65" s="124">
        <v>3</v>
      </c>
      <c r="L65" s="124">
        <v>1</v>
      </c>
      <c r="M65" s="124">
        <f t="shared" si="1"/>
        <v>10</v>
      </c>
      <c r="N65" s="124" t="s">
        <v>473</v>
      </c>
      <c r="O65" s="116">
        <v>4</v>
      </c>
      <c r="P65" s="116" t="s">
        <v>500</v>
      </c>
      <c r="Q65" s="124" t="s">
        <v>334</v>
      </c>
      <c r="R65" s="195" t="s">
        <v>458</v>
      </c>
      <c r="S65" s="81"/>
      <c r="T65" s="53">
        <v>10</v>
      </c>
      <c r="U65" s="54" t="s">
        <v>56</v>
      </c>
      <c r="V65" s="54" t="s">
        <v>58</v>
      </c>
      <c r="W65" s="56" t="s">
        <v>31</v>
      </c>
      <c r="X65" s="57" t="s">
        <v>332</v>
      </c>
      <c r="Y65" s="57">
        <v>61</v>
      </c>
      <c r="Z65" s="57">
        <v>10</v>
      </c>
      <c r="AA65" s="110">
        <v>40</v>
      </c>
      <c r="AB65" s="112">
        <v>2</v>
      </c>
      <c r="AC65" s="195" t="s">
        <v>458</v>
      </c>
    </row>
    <row r="66" spans="1:29">
      <c r="A66" s="57">
        <v>44</v>
      </c>
      <c r="B66" s="57">
        <v>14</v>
      </c>
      <c r="C66" s="58" t="s">
        <v>148</v>
      </c>
      <c r="D66" s="57" t="s">
        <v>332</v>
      </c>
      <c r="E66" s="124" t="s">
        <v>333</v>
      </c>
      <c r="F66" s="124" t="s">
        <v>333</v>
      </c>
      <c r="G66" s="124" t="s">
        <v>333</v>
      </c>
      <c r="H66" s="123" t="s">
        <v>333</v>
      </c>
      <c r="I66" s="57">
        <v>3</v>
      </c>
      <c r="J66" s="57">
        <v>3</v>
      </c>
      <c r="K66" s="124">
        <v>3</v>
      </c>
      <c r="L66" s="123">
        <v>3</v>
      </c>
      <c r="M66" s="124">
        <f t="shared" si="1"/>
        <v>12</v>
      </c>
      <c r="N66" s="123" t="s">
        <v>470</v>
      </c>
      <c r="O66" s="117">
        <v>1</v>
      </c>
      <c r="P66" s="117" t="s">
        <v>500</v>
      </c>
      <c r="Q66" s="123" t="s">
        <v>333</v>
      </c>
      <c r="R66" s="195" t="s">
        <v>458</v>
      </c>
      <c r="S66" s="81"/>
      <c r="T66" s="53">
        <v>44</v>
      </c>
      <c r="U66" s="54" t="s">
        <v>147</v>
      </c>
      <c r="V66" s="54" t="s">
        <v>58</v>
      </c>
      <c r="W66" s="56" t="s">
        <v>89</v>
      </c>
      <c r="X66" s="57" t="s">
        <v>332</v>
      </c>
      <c r="Y66" s="57">
        <v>62</v>
      </c>
      <c r="Z66" s="57">
        <v>44</v>
      </c>
      <c r="AA66" s="110">
        <v>42</v>
      </c>
      <c r="AB66" s="112">
        <v>4</v>
      </c>
      <c r="AC66" s="195" t="s">
        <v>458</v>
      </c>
    </row>
    <row r="67" spans="1:29">
      <c r="A67" s="57">
        <v>45</v>
      </c>
      <c r="B67" s="57">
        <v>18</v>
      </c>
      <c r="C67" s="58" t="s">
        <v>150</v>
      </c>
      <c r="D67" s="57" t="s">
        <v>332</v>
      </c>
      <c r="E67" s="124" t="s">
        <v>333</v>
      </c>
      <c r="F67" s="124" t="s">
        <v>333</v>
      </c>
      <c r="G67" s="124" t="s">
        <v>333</v>
      </c>
      <c r="H67" s="124" t="s">
        <v>334</v>
      </c>
      <c r="I67" s="57">
        <v>3</v>
      </c>
      <c r="J67" s="57">
        <v>3</v>
      </c>
      <c r="K67" s="124">
        <v>3</v>
      </c>
      <c r="L67" s="124">
        <v>2</v>
      </c>
      <c r="M67" s="124">
        <f t="shared" si="1"/>
        <v>11</v>
      </c>
      <c r="N67" s="124" t="s">
        <v>474</v>
      </c>
      <c r="O67" s="116">
        <v>5</v>
      </c>
      <c r="P67" s="116" t="s">
        <v>500</v>
      </c>
      <c r="Q67" s="124" t="s">
        <v>334</v>
      </c>
      <c r="R67" s="195" t="s">
        <v>458</v>
      </c>
      <c r="S67" s="81"/>
      <c r="T67" s="53">
        <v>45</v>
      </c>
      <c r="U67" s="54" t="s">
        <v>149</v>
      </c>
      <c r="V67" s="54" t="s">
        <v>58</v>
      </c>
      <c r="W67" s="56" t="s">
        <v>89</v>
      </c>
      <c r="X67" s="57" t="s">
        <v>332</v>
      </c>
      <c r="Y67" s="57">
        <v>63</v>
      </c>
      <c r="Z67" s="57">
        <v>45</v>
      </c>
      <c r="AA67" s="110">
        <v>43</v>
      </c>
      <c r="AB67" s="112">
        <v>5</v>
      </c>
      <c r="AC67" s="195" t="s">
        <v>458</v>
      </c>
    </row>
    <row r="68" spans="1:29">
      <c r="A68" s="57">
        <v>46</v>
      </c>
      <c r="B68" s="57">
        <v>16</v>
      </c>
      <c r="C68" s="58" t="s">
        <v>152</v>
      </c>
      <c r="D68" s="57" t="s">
        <v>332</v>
      </c>
      <c r="E68" s="124" t="s">
        <v>333</v>
      </c>
      <c r="F68" s="124" t="s">
        <v>333</v>
      </c>
      <c r="G68" s="124" t="s">
        <v>333</v>
      </c>
      <c r="H68" s="123" t="s">
        <v>333</v>
      </c>
      <c r="I68" s="57">
        <v>3</v>
      </c>
      <c r="J68" s="57">
        <v>3</v>
      </c>
      <c r="K68" s="124">
        <v>3</v>
      </c>
      <c r="L68" s="123">
        <v>3</v>
      </c>
      <c r="M68" s="124">
        <f t="shared" si="1"/>
        <v>12</v>
      </c>
      <c r="N68" s="123" t="s">
        <v>472</v>
      </c>
      <c r="O68" s="117">
        <v>3</v>
      </c>
      <c r="P68" s="117" t="s">
        <v>500</v>
      </c>
      <c r="Q68" s="123" t="s">
        <v>333</v>
      </c>
      <c r="R68" s="195" t="s">
        <v>458</v>
      </c>
      <c r="S68" s="81"/>
      <c r="T68" s="53">
        <v>46</v>
      </c>
      <c r="U68" s="54" t="s">
        <v>151</v>
      </c>
      <c r="V68" s="54" t="s">
        <v>58</v>
      </c>
      <c r="W68" s="56" t="s">
        <v>89</v>
      </c>
      <c r="X68" s="57" t="s">
        <v>332</v>
      </c>
      <c r="Y68" s="57">
        <v>64</v>
      </c>
      <c r="Z68" s="57">
        <v>46</v>
      </c>
      <c r="AA68" s="110">
        <v>41</v>
      </c>
      <c r="AB68" s="112">
        <v>3</v>
      </c>
      <c r="AC68" s="195" t="s">
        <v>458</v>
      </c>
    </row>
    <row r="69" spans="1:29">
      <c r="A69" s="57">
        <v>101</v>
      </c>
      <c r="B69" s="57">
        <v>20</v>
      </c>
      <c r="C69" s="58" t="s">
        <v>281</v>
      </c>
      <c r="D69" s="57" t="s">
        <v>332</v>
      </c>
      <c r="E69" s="124" t="s">
        <v>333</v>
      </c>
      <c r="F69" s="124" t="s">
        <v>333</v>
      </c>
      <c r="G69" s="124" t="s">
        <v>334</v>
      </c>
      <c r="H69" s="124" t="s">
        <v>336</v>
      </c>
      <c r="I69" s="57">
        <v>3</v>
      </c>
      <c r="J69" s="57">
        <v>3</v>
      </c>
      <c r="K69" s="124">
        <v>2</v>
      </c>
      <c r="L69" s="124">
        <v>1</v>
      </c>
      <c r="M69" s="124">
        <f t="shared" ref="M69:M100" si="2">SUM(I69:L69)</f>
        <v>9</v>
      </c>
      <c r="N69" s="124" t="s">
        <v>476</v>
      </c>
      <c r="O69" s="116">
        <v>7</v>
      </c>
      <c r="P69" s="116" t="s">
        <v>501</v>
      </c>
      <c r="Q69" s="124" t="s">
        <v>334</v>
      </c>
      <c r="R69" s="195" t="s">
        <v>458</v>
      </c>
      <c r="S69" s="81"/>
      <c r="T69" s="53">
        <v>101</v>
      </c>
      <c r="U69" s="54" t="s">
        <v>280</v>
      </c>
      <c r="V69" s="54" t="s">
        <v>58</v>
      </c>
      <c r="W69" s="56" t="s">
        <v>218</v>
      </c>
      <c r="X69" s="57" t="s">
        <v>332</v>
      </c>
      <c r="Y69" s="57">
        <v>65</v>
      </c>
      <c r="Z69" s="57">
        <v>101</v>
      </c>
      <c r="AA69" s="110">
        <v>44</v>
      </c>
      <c r="AB69" s="112">
        <v>6</v>
      </c>
      <c r="AC69" s="195" t="s">
        <v>458</v>
      </c>
    </row>
    <row r="70" spans="1:29">
      <c r="A70" s="57">
        <v>47</v>
      </c>
      <c r="B70" s="57">
        <v>77</v>
      </c>
      <c r="C70" s="58" t="s">
        <v>155</v>
      </c>
      <c r="D70" s="57" t="s">
        <v>332</v>
      </c>
      <c r="E70" s="199" t="s">
        <v>333</v>
      </c>
      <c r="F70" s="124" t="s">
        <v>333</v>
      </c>
      <c r="G70" s="124" t="s">
        <v>333</v>
      </c>
      <c r="H70" s="124" t="s">
        <v>334</v>
      </c>
      <c r="I70" s="57">
        <v>3</v>
      </c>
      <c r="J70" s="57">
        <v>3</v>
      </c>
      <c r="K70" s="124">
        <v>3</v>
      </c>
      <c r="L70" s="124">
        <v>2</v>
      </c>
      <c r="M70" s="124">
        <f t="shared" si="2"/>
        <v>11</v>
      </c>
      <c r="N70" s="124" t="s">
        <v>472</v>
      </c>
      <c r="O70" s="116">
        <v>3</v>
      </c>
      <c r="P70" s="116" t="s">
        <v>500</v>
      </c>
      <c r="Q70" s="124" t="s">
        <v>333</v>
      </c>
      <c r="R70" s="195" t="s">
        <v>459</v>
      </c>
      <c r="S70" s="82"/>
      <c r="T70" s="53">
        <v>47</v>
      </c>
      <c r="U70" s="54" t="s">
        <v>154</v>
      </c>
      <c r="V70" s="54" t="s">
        <v>58</v>
      </c>
      <c r="W70" s="56" t="s">
        <v>89</v>
      </c>
      <c r="X70" s="57" t="s">
        <v>332</v>
      </c>
      <c r="Y70" s="57">
        <v>66</v>
      </c>
      <c r="Z70" s="57">
        <v>47</v>
      </c>
      <c r="AA70" s="110">
        <v>47</v>
      </c>
      <c r="AB70" s="112">
        <v>1</v>
      </c>
      <c r="AC70" s="195" t="s">
        <v>459</v>
      </c>
    </row>
    <row r="71" spans="1:29">
      <c r="A71" s="57">
        <v>48</v>
      </c>
      <c r="B71" s="57">
        <v>80</v>
      </c>
      <c r="C71" s="58" t="s">
        <v>157</v>
      </c>
      <c r="D71" s="57" t="s">
        <v>332</v>
      </c>
      <c r="E71" s="199" t="s">
        <v>333</v>
      </c>
      <c r="F71" s="124" t="s">
        <v>333</v>
      </c>
      <c r="G71" s="124" t="s">
        <v>334</v>
      </c>
      <c r="H71" s="124" t="s">
        <v>334</v>
      </c>
      <c r="I71" s="57">
        <v>3</v>
      </c>
      <c r="J71" s="57">
        <v>3</v>
      </c>
      <c r="K71" s="124">
        <v>2</v>
      </c>
      <c r="L71" s="124">
        <v>2</v>
      </c>
      <c r="M71" s="124">
        <f t="shared" si="2"/>
        <v>10</v>
      </c>
      <c r="N71" s="124" t="s">
        <v>487</v>
      </c>
      <c r="O71" s="116">
        <v>6</v>
      </c>
      <c r="P71" s="116" t="s">
        <v>501</v>
      </c>
      <c r="Q71" s="124" t="s">
        <v>334</v>
      </c>
      <c r="R71" s="195" t="s">
        <v>459</v>
      </c>
      <c r="S71" s="82"/>
      <c r="T71" s="53">
        <v>48</v>
      </c>
      <c r="U71" s="54" t="s">
        <v>44</v>
      </c>
      <c r="V71" s="54" t="s">
        <v>58</v>
      </c>
      <c r="W71" s="56" t="s">
        <v>89</v>
      </c>
      <c r="X71" s="57" t="s">
        <v>332</v>
      </c>
      <c r="Y71" s="57">
        <v>67</v>
      </c>
      <c r="Z71" s="57">
        <v>48</v>
      </c>
      <c r="AA71" s="110">
        <v>48</v>
      </c>
      <c r="AB71" s="112">
        <v>2</v>
      </c>
      <c r="AC71" s="195" t="s">
        <v>459</v>
      </c>
    </row>
    <row r="72" spans="1:29">
      <c r="A72" s="57">
        <v>49</v>
      </c>
      <c r="B72" s="57">
        <v>78</v>
      </c>
      <c r="C72" s="58" t="s">
        <v>159</v>
      </c>
      <c r="D72" s="57" t="s">
        <v>332</v>
      </c>
      <c r="E72" s="199" t="s">
        <v>333</v>
      </c>
      <c r="F72" s="124" t="s">
        <v>333</v>
      </c>
      <c r="G72" s="124" t="s">
        <v>334</v>
      </c>
      <c r="H72" s="123" t="s">
        <v>333</v>
      </c>
      <c r="I72" s="57">
        <v>3</v>
      </c>
      <c r="J72" s="57">
        <v>3</v>
      </c>
      <c r="K72" s="124">
        <v>2</v>
      </c>
      <c r="L72" s="123">
        <v>3</v>
      </c>
      <c r="M72" s="124">
        <f t="shared" si="2"/>
        <v>11</v>
      </c>
      <c r="N72" s="123" t="s">
        <v>473</v>
      </c>
      <c r="O72" s="117">
        <v>4</v>
      </c>
      <c r="P72" s="117" t="s">
        <v>500</v>
      </c>
      <c r="Q72" s="123" t="s">
        <v>334</v>
      </c>
      <c r="R72" s="195" t="s">
        <v>459</v>
      </c>
      <c r="S72" s="82"/>
      <c r="T72" s="53">
        <v>49</v>
      </c>
      <c r="U72" s="54" t="s">
        <v>158</v>
      </c>
      <c r="V72" s="54" t="s">
        <v>58</v>
      </c>
      <c r="W72" s="56" t="s">
        <v>89</v>
      </c>
      <c r="X72" s="57" t="s">
        <v>332</v>
      </c>
      <c r="Y72" s="57">
        <v>68</v>
      </c>
      <c r="Z72" s="57">
        <v>49</v>
      </c>
      <c r="AA72" s="110">
        <v>49</v>
      </c>
      <c r="AB72" s="112">
        <v>3</v>
      </c>
      <c r="AC72" s="195" t="s">
        <v>459</v>
      </c>
    </row>
    <row r="73" spans="1:29">
      <c r="A73" s="57">
        <v>50</v>
      </c>
      <c r="B73" s="57">
        <v>82</v>
      </c>
      <c r="C73" s="58" t="s">
        <v>162</v>
      </c>
      <c r="D73" s="57" t="s">
        <v>332</v>
      </c>
      <c r="E73" s="199" t="s">
        <v>334</v>
      </c>
      <c r="F73" s="124" t="s">
        <v>333</v>
      </c>
      <c r="G73" s="124" t="s">
        <v>334</v>
      </c>
      <c r="H73" s="124" t="s">
        <v>334</v>
      </c>
      <c r="I73" s="57">
        <v>2</v>
      </c>
      <c r="J73" s="57">
        <v>3</v>
      </c>
      <c r="K73" s="124">
        <v>2</v>
      </c>
      <c r="L73" s="124">
        <v>2</v>
      </c>
      <c r="M73" s="124">
        <f t="shared" si="2"/>
        <v>9</v>
      </c>
      <c r="N73" s="124" t="s">
        <v>488</v>
      </c>
      <c r="O73" s="116">
        <v>8</v>
      </c>
      <c r="P73" s="116" t="s">
        <v>335</v>
      </c>
      <c r="Q73" s="124" t="s">
        <v>336</v>
      </c>
      <c r="R73" s="195" t="s">
        <v>459</v>
      </c>
      <c r="S73" s="82"/>
      <c r="T73" s="53">
        <v>50</v>
      </c>
      <c r="U73" s="54" t="s">
        <v>161</v>
      </c>
      <c r="V73" s="54" t="s">
        <v>58</v>
      </c>
      <c r="W73" s="56" t="s">
        <v>89</v>
      </c>
      <c r="X73" s="57" t="s">
        <v>332</v>
      </c>
      <c r="Y73" s="57">
        <v>69</v>
      </c>
      <c r="Z73" s="57">
        <v>50</v>
      </c>
      <c r="AA73" s="110">
        <v>50</v>
      </c>
      <c r="AB73" s="112">
        <v>4</v>
      </c>
      <c r="AC73" s="195" t="s">
        <v>459</v>
      </c>
    </row>
    <row r="74" spans="1:29">
      <c r="A74" s="57">
        <v>11</v>
      </c>
      <c r="B74" s="57">
        <v>76</v>
      </c>
      <c r="C74" s="58" t="s">
        <v>61</v>
      </c>
      <c r="D74" s="57"/>
      <c r="E74" s="199" t="s">
        <v>333</v>
      </c>
      <c r="F74" s="124" t="s">
        <v>335</v>
      </c>
      <c r="G74" s="124" t="s">
        <v>333</v>
      </c>
      <c r="H74" s="123" t="s">
        <v>333</v>
      </c>
      <c r="I74" s="57">
        <v>3</v>
      </c>
      <c r="J74" s="57">
        <v>1</v>
      </c>
      <c r="K74" s="124">
        <v>3</v>
      </c>
      <c r="L74" s="123">
        <v>3</v>
      </c>
      <c r="M74" s="124">
        <f t="shared" si="2"/>
        <v>10</v>
      </c>
      <c r="N74" s="123" t="s">
        <v>471</v>
      </c>
      <c r="O74" s="117">
        <v>2</v>
      </c>
      <c r="P74" s="117" t="s">
        <v>500</v>
      </c>
      <c r="Q74" s="123" t="s">
        <v>334</v>
      </c>
      <c r="R74" s="195" t="s">
        <v>459</v>
      </c>
      <c r="S74" s="82"/>
      <c r="T74" s="53">
        <v>11</v>
      </c>
      <c r="U74" s="54" t="s">
        <v>60</v>
      </c>
      <c r="V74" s="54" t="s">
        <v>58</v>
      </c>
      <c r="W74" s="56" t="s">
        <v>31</v>
      </c>
      <c r="X74" s="57"/>
      <c r="Y74" s="57">
        <v>70</v>
      </c>
      <c r="Z74" s="57">
        <v>11</v>
      </c>
      <c r="AA74" s="110">
        <v>51</v>
      </c>
      <c r="AB74" s="112">
        <v>5</v>
      </c>
      <c r="AC74" s="195" t="s">
        <v>459</v>
      </c>
    </row>
    <row r="75" spans="1:29">
      <c r="A75" s="57">
        <v>102</v>
      </c>
      <c r="B75" s="57">
        <v>81</v>
      </c>
      <c r="C75" s="58" t="s">
        <v>283</v>
      </c>
      <c r="D75" s="57"/>
      <c r="E75" s="199" t="s">
        <v>333</v>
      </c>
      <c r="F75" s="124" t="s">
        <v>335</v>
      </c>
      <c r="G75" s="124" t="s">
        <v>334</v>
      </c>
      <c r="H75" s="124" t="s">
        <v>336</v>
      </c>
      <c r="I75" s="57">
        <v>3</v>
      </c>
      <c r="J75" s="57">
        <v>1</v>
      </c>
      <c r="K75" s="124">
        <v>2</v>
      </c>
      <c r="L75" s="124">
        <v>1</v>
      </c>
      <c r="M75" s="124">
        <f t="shared" si="2"/>
        <v>7</v>
      </c>
      <c r="N75" s="124" t="s">
        <v>476</v>
      </c>
      <c r="O75" s="116">
        <v>7</v>
      </c>
      <c r="P75" s="116" t="s">
        <v>501</v>
      </c>
      <c r="Q75" s="124" t="s">
        <v>334</v>
      </c>
      <c r="R75" s="195" t="s">
        <v>459</v>
      </c>
      <c r="S75" s="82"/>
      <c r="T75" s="53">
        <v>102</v>
      </c>
      <c r="U75" s="54" t="s">
        <v>44</v>
      </c>
      <c r="V75" s="54" t="s">
        <v>58</v>
      </c>
      <c r="W75" s="56" t="s">
        <v>218</v>
      </c>
      <c r="X75" s="57"/>
      <c r="Y75" s="57">
        <v>71</v>
      </c>
      <c r="Z75" s="57">
        <v>102</v>
      </c>
      <c r="AA75" s="110">
        <v>52</v>
      </c>
      <c r="AB75" s="112">
        <v>6</v>
      </c>
      <c r="AC75" s="195" t="s">
        <v>459</v>
      </c>
    </row>
    <row r="76" spans="1:29">
      <c r="A76" s="57">
        <v>51</v>
      </c>
      <c r="B76" s="57">
        <v>79</v>
      </c>
      <c r="C76" s="58" t="s">
        <v>164</v>
      </c>
      <c r="D76" s="57" t="s">
        <v>332</v>
      </c>
      <c r="E76" s="199" t="s">
        <v>333</v>
      </c>
      <c r="F76" s="124" t="s">
        <v>333</v>
      </c>
      <c r="G76" s="124" t="s">
        <v>333</v>
      </c>
      <c r="H76" s="124" t="s">
        <v>336</v>
      </c>
      <c r="I76" s="57">
        <v>3</v>
      </c>
      <c r="J76" s="57">
        <v>3</v>
      </c>
      <c r="K76" s="124">
        <v>3</v>
      </c>
      <c r="L76" s="124">
        <v>1</v>
      </c>
      <c r="M76" s="124">
        <f t="shared" si="2"/>
        <v>10</v>
      </c>
      <c r="N76" s="124" t="s">
        <v>474</v>
      </c>
      <c r="O76" s="116">
        <v>5</v>
      </c>
      <c r="P76" s="116" t="s">
        <v>500</v>
      </c>
      <c r="Q76" s="124" t="s">
        <v>334</v>
      </c>
      <c r="R76" s="195" t="s">
        <v>459</v>
      </c>
      <c r="S76" s="82"/>
      <c r="T76" s="53">
        <v>51</v>
      </c>
      <c r="U76" s="54" t="s">
        <v>163</v>
      </c>
      <c r="V76" s="54" t="s">
        <v>58</v>
      </c>
      <c r="W76" s="56" t="s">
        <v>89</v>
      </c>
      <c r="X76" s="57" t="s">
        <v>332</v>
      </c>
      <c r="Y76" s="57">
        <v>72</v>
      </c>
      <c r="Z76" s="57">
        <v>51</v>
      </c>
      <c r="AA76" s="110">
        <v>53</v>
      </c>
      <c r="AB76" s="112">
        <v>7</v>
      </c>
      <c r="AC76" s="195" t="s">
        <v>459</v>
      </c>
    </row>
    <row r="77" spans="1:29">
      <c r="A77" s="57">
        <v>52</v>
      </c>
      <c r="B77" s="57">
        <v>15</v>
      </c>
      <c r="C77" s="58" t="s">
        <v>167</v>
      </c>
      <c r="D77" s="57" t="s">
        <v>332</v>
      </c>
      <c r="E77" s="124" t="s">
        <v>333</v>
      </c>
      <c r="F77" s="124" t="s">
        <v>333</v>
      </c>
      <c r="G77" s="124" t="s">
        <v>333</v>
      </c>
      <c r="H77" s="123" t="s">
        <v>333</v>
      </c>
      <c r="I77" s="57">
        <v>3</v>
      </c>
      <c r="J77" s="57">
        <v>3</v>
      </c>
      <c r="K77" s="124">
        <v>3</v>
      </c>
      <c r="L77" s="123">
        <v>3</v>
      </c>
      <c r="M77" s="124">
        <f t="shared" si="2"/>
        <v>12</v>
      </c>
      <c r="N77" s="123" t="s">
        <v>471</v>
      </c>
      <c r="O77" s="117">
        <v>2</v>
      </c>
      <c r="P77" s="117" t="s">
        <v>500</v>
      </c>
      <c r="Q77" s="123" t="s">
        <v>333</v>
      </c>
      <c r="R77" s="195" t="s">
        <v>458</v>
      </c>
      <c r="S77" s="81"/>
      <c r="T77" s="53">
        <v>52</v>
      </c>
      <c r="U77" s="54" t="s">
        <v>166</v>
      </c>
      <c r="V77" s="54" t="s">
        <v>58</v>
      </c>
      <c r="W77" s="56" t="s">
        <v>89</v>
      </c>
      <c r="X77" s="57" t="s">
        <v>332</v>
      </c>
      <c r="Y77" s="57">
        <v>73</v>
      </c>
      <c r="Z77" s="57">
        <v>52</v>
      </c>
      <c r="AA77" s="110">
        <v>45</v>
      </c>
      <c r="AB77" s="112">
        <v>7</v>
      </c>
      <c r="AC77" s="195" t="s">
        <v>458</v>
      </c>
    </row>
    <row r="78" spans="1:29">
      <c r="A78" s="57">
        <v>103</v>
      </c>
      <c r="B78" s="57">
        <v>21</v>
      </c>
      <c r="C78" s="58" t="s">
        <v>285</v>
      </c>
      <c r="D78" s="57" t="s">
        <v>332</v>
      </c>
      <c r="E78" s="124" t="s">
        <v>333</v>
      </c>
      <c r="F78" s="124" t="s">
        <v>333</v>
      </c>
      <c r="G78" s="124" t="s">
        <v>333</v>
      </c>
      <c r="H78" s="124" t="s">
        <v>334</v>
      </c>
      <c r="I78" s="57">
        <v>3</v>
      </c>
      <c r="J78" s="57">
        <v>3</v>
      </c>
      <c r="K78" s="124">
        <v>3</v>
      </c>
      <c r="L78" s="124">
        <v>2</v>
      </c>
      <c r="M78" s="124">
        <f t="shared" si="2"/>
        <v>11</v>
      </c>
      <c r="N78" s="124" t="s">
        <v>477</v>
      </c>
      <c r="O78" s="116">
        <v>8</v>
      </c>
      <c r="P78" s="116" t="s">
        <v>501</v>
      </c>
      <c r="Q78" s="124" t="s">
        <v>333</v>
      </c>
      <c r="R78" s="195" t="s">
        <v>458</v>
      </c>
      <c r="S78" s="81"/>
      <c r="T78" s="53">
        <v>103</v>
      </c>
      <c r="U78" s="54" t="s">
        <v>284</v>
      </c>
      <c r="V78" s="54" t="s">
        <v>58</v>
      </c>
      <c r="W78" s="56" t="s">
        <v>218</v>
      </c>
      <c r="X78" s="57" t="s">
        <v>332</v>
      </c>
      <c r="Y78" s="57">
        <v>74</v>
      </c>
      <c r="Z78" s="57">
        <v>103</v>
      </c>
      <c r="AA78" s="110">
        <v>46</v>
      </c>
      <c r="AB78" s="112">
        <v>8</v>
      </c>
      <c r="AC78" s="195" t="s">
        <v>458</v>
      </c>
    </row>
    <row r="79" spans="1:29">
      <c r="A79" s="57">
        <v>104</v>
      </c>
      <c r="B79" s="57">
        <v>75</v>
      </c>
      <c r="C79" s="58" t="s">
        <v>287</v>
      </c>
      <c r="D79" s="57" t="s">
        <v>332</v>
      </c>
      <c r="E79" s="199" t="s">
        <v>333</v>
      </c>
      <c r="F79" s="124" t="s">
        <v>333</v>
      </c>
      <c r="G79" s="124" t="s">
        <v>334</v>
      </c>
      <c r="H79" s="124" t="s">
        <v>334</v>
      </c>
      <c r="I79" s="57">
        <v>3</v>
      </c>
      <c r="J79" s="57">
        <v>3</v>
      </c>
      <c r="K79" s="124">
        <v>2</v>
      </c>
      <c r="L79" s="124">
        <v>2</v>
      </c>
      <c r="M79" s="124">
        <f t="shared" si="2"/>
        <v>10</v>
      </c>
      <c r="N79" s="124" t="s">
        <v>470</v>
      </c>
      <c r="O79" s="116">
        <v>1</v>
      </c>
      <c r="P79" s="116" t="s">
        <v>500</v>
      </c>
      <c r="Q79" s="124" t="s">
        <v>334</v>
      </c>
      <c r="R79" s="195" t="s">
        <v>459</v>
      </c>
      <c r="S79" s="82"/>
      <c r="T79" s="53">
        <v>104</v>
      </c>
      <c r="U79" s="54" t="s">
        <v>286</v>
      </c>
      <c r="V79" s="54" t="s">
        <v>58</v>
      </c>
      <c r="W79" s="56" t="s">
        <v>218</v>
      </c>
      <c r="X79" s="57" t="s">
        <v>332</v>
      </c>
      <c r="Y79" s="57">
        <v>75</v>
      </c>
      <c r="Z79" s="57">
        <v>104</v>
      </c>
      <c r="AA79" s="110">
        <v>54</v>
      </c>
      <c r="AB79" s="112">
        <v>8</v>
      </c>
      <c r="AC79" s="195" t="s">
        <v>459</v>
      </c>
    </row>
    <row r="80" spans="1:29">
      <c r="A80" s="57">
        <v>53</v>
      </c>
      <c r="B80" s="57">
        <v>28</v>
      </c>
      <c r="C80" s="58" t="s">
        <v>342</v>
      </c>
      <c r="D80" s="57"/>
      <c r="E80" s="124" t="s">
        <v>333</v>
      </c>
      <c r="F80" s="124" t="s">
        <v>335</v>
      </c>
      <c r="G80" s="124" t="s">
        <v>333</v>
      </c>
      <c r="H80" s="124" t="s">
        <v>336</v>
      </c>
      <c r="I80" s="57">
        <v>3</v>
      </c>
      <c r="J80" s="57">
        <v>1</v>
      </c>
      <c r="K80" s="124">
        <v>3</v>
      </c>
      <c r="L80" s="124">
        <v>1</v>
      </c>
      <c r="M80" s="124">
        <f t="shared" si="2"/>
        <v>8</v>
      </c>
      <c r="N80" s="124" t="s">
        <v>476</v>
      </c>
      <c r="O80" s="116">
        <v>7</v>
      </c>
      <c r="P80" s="116" t="s">
        <v>501</v>
      </c>
      <c r="Q80" s="124" t="s">
        <v>336</v>
      </c>
      <c r="R80" s="195" t="s">
        <v>65</v>
      </c>
      <c r="S80" s="81"/>
      <c r="T80" s="53">
        <v>53</v>
      </c>
      <c r="U80" s="54" t="s">
        <v>168</v>
      </c>
      <c r="V80" s="54" t="s">
        <v>65</v>
      </c>
      <c r="W80" s="56" t="s">
        <v>89</v>
      </c>
      <c r="X80" s="57"/>
      <c r="Y80" s="57">
        <v>76</v>
      </c>
      <c r="Z80" s="57">
        <v>53</v>
      </c>
      <c r="AA80" s="110">
        <v>95</v>
      </c>
      <c r="AB80" s="111">
        <v>8</v>
      </c>
      <c r="AC80" s="195" t="s">
        <v>65</v>
      </c>
    </row>
    <row r="81" spans="1:29">
      <c r="A81" s="57">
        <v>105</v>
      </c>
      <c r="B81" s="57">
        <v>29</v>
      </c>
      <c r="C81" s="58" t="s">
        <v>289</v>
      </c>
      <c r="D81" s="57" t="s">
        <v>332</v>
      </c>
      <c r="E81" s="124" t="s">
        <v>333</v>
      </c>
      <c r="F81" s="124" t="s">
        <v>333</v>
      </c>
      <c r="G81" s="124" t="s">
        <v>334</v>
      </c>
      <c r="H81" s="123" t="s">
        <v>333</v>
      </c>
      <c r="I81" s="57">
        <v>3</v>
      </c>
      <c r="J81" s="57">
        <v>3</v>
      </c>
      <c r="K81" s="124">
        <v>2</v>
      </c>
      <c r="L81" s="123">
        <v>3</v>
      </c>
      <c r="M81" s="124">
        <f t="shared" si="2"/>
        <v>11</v>
      </c>
      <c r="N81" s="123" t="s">
        <v>477</v>
      </c>
      <c r="O81" s="117">
        <v>8</v>
      </c>
      <c r="P81" s="117" t="s">
        <v>501</v>
      </c>
      <c r="Q81" s="123" t="s">
        <v>334</v>
      </c>
      <c r="R81" s="195" t="s">
        <v>65</v>
      </c>
      <c r="S81" s="81"/>
      <c r="T81" s="53">
        <v>105</v>
      </c>
      <c r="U81" s="54" t="s">
        <v>288</v>
      </c>
      <c r="V81" s="54" t="s">
        <v>65</v>
      </c>
      <c r="W81" s="56" t="s">
        <v>218</v>
      </c>
      <c r="X81" s="57" t="s">
        <v>332</v>
      </c>
      <c r="Y81" s="57">
        <v>77</v>
      </c>
      <c r="Z81" s="57">
        <v>105</v>
      </c>
      <c r="AA81" s="110">
        <v>96</v>
      </c>
      <c r="AB81" s="111">
        <v>9</v>
      </c>
      <c r="AC81" s="195" t="s">
        <v>65</v>
      </c>
    </row>
    <row r="82" spans="1:29">
      <c r="A82" s="57">
        <v>12</v>
      </c>
      <c r="B82" s="57">
        <v>25</v>
      </c>
      <c r="C82" s="58" t="s">
        <v>64</v>
      </c>
      <c r="D82" s="57" t="s">
        <v>332</v>
      </c>
      <c r="E82" s="124" t="s">
        <v>333</v>
      </c>
      <c r="F82" s="124" t="s">
        <v>333</v>
      </c>
      <c r="G82" s="124" t="s">
        <v>334</v>
      </c>
      <c r="H82" s="124" t="s">
        <v>334</v>
      </c>
      <c r="I82" s="57">
        <v>3</v>
      </c>
      <c r="J82" s="57">
        <v>3</v>
      </c>
      <c r="K82" s="124">
        <v>2</v>
      </c>
      <c r="L82" s="124">
        <v>2</v>
      </c>
      <c r="M82" s="124">
        <f t="shared" si="2"/>
        <v>10</v>
      </c>
      <c r="N82" s="124" t="s">
        <v>473</v>
      </c>
      <c r="O82" s="116">
        <v>4</v>
      </c>
      <c r="P82" s="116" t="s">
        <v>500</v>
      </c>
      <c r="Q82" s="124" t="s">
        <v>333</v>
      </c>
      <c r="R82" s="195" t="s">
        <v>65</v>
      </c>
      <c r="S82" s="81"/>
      <c r="T82" s="53">
        <v>12</v>
      </c>
      <c r="U82" s="54" t="s">
        <v>63</v>
      </c>
      <c r="V82" s="54" t="s">
        <v>65</v>
      </c>
      <c r="W82" s="56" t="s">
        <v>31</v>
      </c>
      <c r="X82" s="57" t="s">
        <v>332</v>
      </c>
      <c r="Y82" s="57">
        <v>78</v>
      </c>
      <c r="Z82" s="57">
        <v>12</v>
      </c>
      <c r="AA82" s="110">
        <v>97</v>
      </c>
      <c r="AB82" s="111">
        <v>10</v>
      </c>
      <c r="AC82" s="195" t="s">
        <v>65</v>
      </c>
    </row>
    <row r="83" spans="1:29">
      <c r="A83" s="57">
        <v>106</v>
      </c>
      <c r="B83" s="57">
        <v>27</v>
      </c>
      <c r="C83" s="58" t="s">
        <v>292</v>
      </c>
      <c r="D83" s="57"/>
      <c r="E83" s="124" t="s">
        <v>333</v>
      </c>
      <c r="F83" s="124" t="s">
        <v>335</v>
      </c>
      <c r="G83" s="124" t="s">
        <v>333</v>
      </c>
      <c r="H83" s="124" t="s">
        <v>334</v>
      </c>
      <c r="I83" s="57">
        <v>3</v>
      </c>
      <c r="J83" s="57">
        <v>1</v>
      </c>
      <c r="K83" s="124">
        <v>3</v>
      </c>
      <c r="L83" s="124">
        <v>2</v>
      </c>
      <c r="M83" s="124">
        <f t="shared" si="2"/>
        <v>9</v>
      </c>
      <c r="N83" s="124" t="s">
        <v>475</v>
      </c>
      <c r="O83" s="116">
        <v>6</v>
      </c>
      <c r="P83" s="116" t="s">
        <v>500</v>
      </c>
      <c r="Q83" s="124" t="s">
        <v>333</v>
      </c>
      <c r="R83" s="195" t="s">
        <v>65</v>
      </c>
      <c r="S83" s="81"/>
      <c r="T83" s="53">
        <v>106</v>
      </c>
      <c r="U83" s="54" t="s">
        <v>291</v>
      </c>
      <c r="V83" s="54" t="s">
        <v>65</v>
      </c>
      <c r="W83" s="56" t="s">
        <v>218</v>
      </c>
      <c r="X83" s="57"/>
      <c r="Y83" s="57">
        <v>79</v>
      </c>
      <c r="Z83" s="57">
        <v>106</v>
      </c>
      <c r="AA83" s="110">
        <v>88</v>
      </c>
      <c r="AB83" s="111">
        <v>1</v>
      </c>
      <c r="AC83" s="195" t="s">
        <v>65</v>
      </c>
    </row>
    <row r="84" spans="1:29">
      <c r="A84" s="57">
        <v>54</v>
      </c>
      <c r="B84" s="57">
        <v>22</v>
      </c>
      <c r="C84" s="58" t="s">
        <v>171</v>
      </c>
      <c r="D84" s="57" t="s">
        <v>332</v>
      </c>
      <c r="E84" s="124" t="s">
        <v>333</v>
      </c>
      <c r="F84" s="124" t="s">
        <v>333</v>
      </c>
      <c r="G84" s="124" t="s">
        <v>334</v>
      </c>
      <c r="H84" s="123" t="s">
        <v>333</v>
      </c>
      <c r="I84" s="57">
        <v>3</v>
      </c>
      <c r="J84" s="57">
        <v>3</v>
      </c>
      <c r="K84" s="124">
        <v>2</v>
      </c>
      <c r="L84" s="123">
        <v>3</v>
      </c>
      <c r="M84" s="124">
        <f t="shared" si="2"/>
        <v>11</v>
      </c>
      <c r="N84" s="123" t="s">
        <v>470</v>
      </c>
      <c r="O84" s="117">
        <v>1</v>
      </c>
      <c r="P84" s="117" t="s">
        <v>500</v>
      </c>
      <c r="Q84" s="123" t="s">
        <v>333</v>
      </c>
      <c r="R84" s="195" t="s">
        <v>65</v>
      </c>
      <c r="S84" s="81"/>
      <c r="T84" s="53">
        <v>54</v>
      </c>
      <c r="U84" s="54" t="s">
        <v>170</v>
      </c>
      <c r="V84" s="54" t="s">
        <v>65</v>
      </c>
      <c r="W84" s="56" t="s">
        <v>89</v>
      </c>
      <c r="X84" s="57" t="s">
        <v>332</v>
      </c>
      <c r="Y84" s="57">
        <v>80</v>
      </c>
      <c r="Z84" s="57">
        <v>54</v>
      </c>
      <c r="AA84" s="110">
        <v>89</v>
      </c>
      <c r="AB84" s="111">
        <v>2</v>
      </c>
      <c r="AC84" s="195" t="s">
        <v>65</v>
      </c>
    </row>
    <row r="85" spans="1:29">
      <c r="A85" s="57">
        <v>55</v>
      </c>
      <c r="B85" s="57">
        <v>26</v>
      </c>
      <c r="C85" s="58" t="s">
        <v>173</v>
      </c>
      <c r="D85" s="57"/>
      <c r="E85" s="124" t="s">
        <v>333</v>
      </c>
      <c r="F85" s="124" t="s">
        <v>335</v>
      </c>
      <c r="G85" s="124" t="s">
        <v>333</v>
      </c>
      <c r="H85" s="124" t="s">
        <v>334</v>
      </c>
      <c r="I85" s="57">
        <v>3</v>
      </c>
      <c r="J85" s="57">
        <v>1</v>
      </c>
      <c r="K85" s="124">
        <v>3</v>
      </c>
      <c r="L85" s="124">
        <v>2</v>
      </c>
      <c r="M85" s="124">
        <f t="shared" si="2"/>
        <v>9</v>
      </c>
      <c r="N85" s="124" t="s">
        <v>474</v>
      </c>
      <c r="O85" s="116">
        <v>5</v>
      </c>
      <c r="P85" s="116" t="s">
        <v>500</v>
      </c>
      <c r="Q85" s="124" t="s">
        <v>333</v>
      </c>
      <c r="R85" s="195" t="s">
        <v>65</v>
      </c>
      <c r="S85" s="81"/>
      <c r="T85" s="53">
        <v>55</v>
      </c>
      <c r="U85" s="54" t="s">
        <v>172</v>
      </c>
      <c r="V85" s="54" t="s">
        <v>65</v>
      </c>
      <c r="W85" s="56" t="s">
        <v>89</v>
      </c>
      <c r="X85" s="57"/>
      <c r="Y85" s="57">
        <v>81</v>
      </c>
      <c r="Z85" s="57">
        <v>55</v>
      </c>
      <c r="AA85" s="110">
        <v>90</v>
      </c>
      <c r="AB85" s="111">
        <v>3</v>
      </c>
      <c r="AC85" s="195" t="s">
        <v>65</v>
      </c>
    </row>
    <row r="86" spans="1:29">
      <c r="A86" s="57">
        <v>56</v>
      </c>
      <c r="B86" s="57">
        <v>32</v>
      </c>
      <c r="C86" s="58" t="s">
        <v>343</v>
      </c>
      <c r="D86" s="57" t="s">
        <v>332</v>
      </c>
      <c r="E86" s="124" t="s">
        <v>334</v>
      </c>
      <c r="F86" s="124" t="s">
        <v>333</v>
      </c>
      <c r="G86" s="124" t="s">
        <v>333</v>
      </c>
      <c r="H86" s="124" t="s">
        <v>336</v>
      </c>
      <c r="I86" s="57">
        <v>2</v>
      </c>
      <c r="J86" s="57">
        <v>3</v>
      </c>
      <c r="K86" s="124">
        <v>3</v>
      </c>
      <c r="L86" s="124">
        <v>1</v>
      </c>
      <c r="M86" s="124">
        <f t="shared" si="2"/>
        <v>9</v>
      </c>
      <c r="N86" s="124" t="s">
        <v>479</v>
      </c>
      <c r="O86" s="116">
        <v>11</v>
      </c>
      <c r="P86" s="117" t="s">
        <v>501</v>
      </c>
      <c r="Q86" s="124" t="s">
        <v>333</v>
      </c>
      <c r="R86" s="195" t="s">
        <v>65</v>
      </c>
      <c r="S86" s="81"/>
      <c r="T86" s="53">
        <v>56</v>
      </c>
      <c r="U86" s="54" t="s">
        <v>175</v>
      </c>
      <c r="V86" s="54" t="s">
        <v>65</v>
      </c>
      <c r="W86" s="56" t="s">
        <v>89</v>
      </c>
      <c r="X86" s="57" t="s">
        <v>332</v>
      </c>
      <c r="Y86" s="57">
        <v>82</v>
      </c>
      <c r="Z86" s="57">
        <v>56</v>
      </c>
      <c r="AA86" s="110">
        <v>92</v>
      </c>
      <c r="AB86" s="111">
        <v>5</v>
      </c>
      <c r="AC86" s="195" t="s">
        <v>65</v>
      </c>
    </row>
    <row r="87" spans="1:29">
      <c r="A87" s="57">
        <v>107</v>
      </c>
      <c r="B87" s="57">
        <v>31</v>
      </c>
      <c r="C87" s="58" t="s">
        <v>294</v>
      </c>
      <c r="D87" s="57"/>
      <c r="E87" s="124" t="s">
        <v>333</v>
      </c>
      <c r="F87" s="124" t="s">
        <v>335</v>
      </c>
      <c r="G87" s="124" t="s">
        <v>334</v>
      </c>
      <c r="H87" s="124" t="s">
        <v>334</v>
      </c>
      <c r="I87" s="57">
        <v>3</v>
      </c>
      <c r="J87" s="57">
        <v>1</v>
      </c>
      <c r="K87" s="124">
        <v>2</v>
      </c>
      <c r="L87" s="124">
        <v>2</v>
      </c>
      <c r="M87" s="124">
        <f t="shared" si="2"/>
        <v>8</v>
      </c>
      <c r="N87" s="124" t="s">
        <v>480</v>
      </c>
      <c r="O87" s="116">
        <v>10</v>
      </c>
      <c r="P87" s="117" t="s">
        <v>501</v>
      </c>
      <c r="Q87" s="124" t="s">
        <v>334</v>
      </c>
      <c r="R87" s="195" t="s">
        <v>65</v>
      </c>
      <c r="S87" s="81"/>
      <c r="T87" s="53">
        <v>107</v>
      </c>
      <c r="U87" s="54" t="s">
        <v>293</v>
      </c>
      <c r="V87" s="54" t="s">
        <v>65</v>
      </c>
      <c r="W87" s="56" t="s">
        <v>218</v>
      </c>
      <c r="X87" s="57"/>
      <c r="Y87" s="57">
        <v>83</v>
      </c>
      <c r="Z87" s="57">
        <v>107</v>
      </c>
      <c r="AA87" s="110">
        <v>99</v>
      </c>
      <c r="AB87" s="111">
        <v>12</v>
      </c>
      <c r="AC87" s="195" t="s">
        <v>65</v>
      </c>
    </row>
    <row r="88" spans="1:29">
      <c r="A88" s="57">
        <v>57</v>
      </c>
      <c r="B88" s="57">
        <v>23</v>
      </c>
      <c r="C88" s="58" t="s">
        <v>179</v>
      </c>
      <c r="D88" s="57" t="s">
        <v>332</v>
      </c>
      <c r="E88" s="124" t="s">
        <v>333</v>
      </c>
      <c r="F88" s="124" t="s">
        <v>333</v>
      </c>
      <c r="G88" s="124" t="s">
        <v>333</v>
      </c>
      <c r="H88" s="124" t="s">
        <v>334</v>
      </c>
      <c r="I88" s="57">
        <v>3</v>
      </c>
      <c r="J88" s="57">
        <v>3</v>
      </c>
      <c r="K88" s="124">
        <v>3</v>
      </c>
      <c r="L88" s="124">
        <v>2</v>
      </c>
      <c r="M88" s="124">
        <f t="shared" si="2"/>
        <v>11</v>
      </c>
      <c r="N88" s="124" t="s">
        <v>471</v>
      </c>
      <c r="O88" s="116">
        <v>2</v>
      </c>
      <c r="P88" s="116" t="s">
        <v>500</v>
      </c>
      <c r="Q88" s="124" t="s">
        <v>333</v>
      </c>
      <c r="R88" s="195" t="s">
        <v>65</v>
      </c>
      <c r="S88" s="81"/>
      <c r="T88" s="53">
        <v>57</v>
      </c>
      <c r="U88" s="54" t="s">
        <v>178</v>
      </c>
      <c r="V88" s="54" t="s">
        <v>65</v>
      </c>
      <c r="W88" s="56" t="s">
        <v>89</v>
      </c>
      <c r="X88" s="57" t="s">
        <v>332</v>
      </c>
      <c r="Y88" s="57">
        <v>84</v>
      </c>
      <c r="Z88" s="57">
        <v>57</v>
      </c>
      <c r="AA88" s="110">
        <v>93</v>
      </c>
      <c r="AB88" s="111">
        <v>6</v>
      </c>
      <c r="AC88" s="195" t="s">
        <v>65</v>
      </c>
    </row>
    <row r="89" spans="1:29">
      <c r="A89" s="57">
        <v>58</v>
      </c>
      <c r="B89" s="57">
        <v>24</v>
      </c>
      <c r="C89" s="58" t="s">
        <v>181</v>
      </c>
      <c r="D89" s="57" t="s">
        <v>332</v>
      </c>
      <c r="E89" s="124" t="s">
        <v>333</v>
      </c>
      <c r="F89" s="124" t="s">
        <v>333</v>
      </c>
      <c r="G89" s="124" t="s">
        <v>334</v>
      </c>
      <c r="H89" s="124" t="s">
        <v>334</v>
      </c>
      <c r="I89" s="57">
        <v>3</v>
      </c>
      <c r="J89" s="57">
        <v>3</v>
      </c>
      <c r="K89" s="124">
        <v>2</v>
      </c>
      <c r="L89" s="124">
        <v>2</v>
      </c>
      <c r="M89" s="124">
        <f t="shared" si="2"/>
        <v>10</v>
      </c>
      <c r="N89" s="124" t="s">
        <v>472</v>
      </c>
      <c r="O89" s="116">
        <v>3</v>
      </c>
      <c r="P89" s="116" t="s">
        <v>500</v>
      </c>
      <c r="Q89" s="124" t="s">
        <v>334</v>
      </c>
      <c r="R89" s="195" t="s">
        <v>65</v>
      </c>
      <c r="S89" s="81"/>
      <c r="T89" s="53">
        <v>58</v>
      </c>
      <c r="U89" s="54" t="s">
        <v>180</v>
      </c>
      <c r="V89" s="54" t="s">
        <v>65</v>
      </c>
      <c r="W89" s="56" t="s">
        <v>89</v>
      </c>
      <c r="X89" s="57" t="s">
        <v>332</v>
      </c>
      <c r="Y89" s="57">
        <v>85</v>
      </c>
      <c r="Z89" s="57">
        <v>58</v>
      </c>
      <c r="AA89" s="110">
        <v>98</v>
      </c>
      <c r="AB89" s="111">
        <v>11</v>
      </c>
      <c r="AC89" s="195" t="s">
        <v>65</v>
      </c>
    </row>
    <row r="90" spans="1:29">
      <c r="A90" s="57">
        <v>108</v>
      </c>
      <c r="B90" s="57">
        <v>30</v>
      </c>
      <c r="C90" s="58" t="s">
        <v>296</v>
      </c>
      <c r="D90" s="57" t="s">
        <v>332</v>
      </c>
      <c r="E90" s="124" t="s">
        <v>333</v>
      </c>
      <c r="F90" s="124" t="s">
        <v>333</v>
      </c>
      <c r="G90" s="124" t="s">
        <v>333</v>
      </c>
      <c r="H90" s="124" t="s">
        <v>334</v>
      </c>
      <c r="I90" s="57">
        <v>3</v>
      </c>
      <c r="J90" s="57">
        <v>3</v>
      </c>
      <c r="K90" s="124">
        <v>3</v>
      </c>
      <c r="L90" s="124">
        <v>2</v>
      </c>
      <c r="M90" s="124">
        <f t="shared" si="2"/>
        <v>11</v>
      </c>
      <c r="N90" s="124" t="s">
        <v>478</v>
      </c>
      <c r="O90" s="116">
        <v>9</v>
      </c>
      <c r="P90" s="116" t="s">
        <v>501</v>
      </c>
      <c r="Q90" s="124" t="s">
        <v>334</v>
      </c>
      <c r="R90" s="195" t="s">
        <v>65</v>
      </c>
      <c r="S90" s="81"/>
      <c r="T90" s="53">
        <v>108</v>
      </c>
      <c r="U90" s="54" t="s">
        <v>295</v>
      </c>
      <c r="V90" s="54" t="s">
        <v>65</v>
      </c>
      <c r="W90" s="56" t="s">
        <v>218</v>
      </c>
      <c r="X90" s="57" t="s">
        <v>332</v>
      </c>
      <c r="Y90" s="57">
        <v>86</v>
      </c>
      <c r="Z90" s="57">
        <v>108</v>
      </c>
      <c r="AA90" s="110">
        <v>94</v>
      </c>
      <c r="AB90" s="111">
        <v>7</v>
      </c>
      <c r="AC90" s="195" t="s">
        <v>65</v>
      </c>
    </row>
    <row r="91" spans="1:29">
      <c r="A91" s="57">
        <v>109</v>
      </c>
      <c r="B91" s="57">
        <v>33</v>
      </c>
      <c r="C91" s="58" t="s">
        <v>297</v>
      </c>
      <c r="D91" s="57" t="s">
        <v>332</v>
      </c>
      <c r="E91" s="124" t="s">
        <v>334</v>
      </c>
      <c r="F91" s="124" t="s">
        <v>333</v>
      </c>
      <c r="G91" s="124" t="s">
        <v>334</v>
      </c>
      <c r="H91" s="124" t="s">
        <v>334</v>
      </c>
      <c r="I91" s="57">
        <v>2</v>
      </c>
      <c r="J91" s="57">
        <v>3</v>
      </c>
      <c r="K91" s="124">
        <v>2</v>
      </c>
      <c r="L91" s="124">
        <v>2</v>
      </c>
      <c r="M91" s="124">
        <f t="shared" si="2"/>
        <v>9</v>
      </c>
      <c r="N91" s="124" t="s">
        <v>481</v>
      </c>
      <c r="O91" s="117">
        <v>12</v>
      </c>
      <c r="P91" s="116" t="s">
        <v>501</v>
      </c>
      <c r="Q91" s="124" t="s">
        <v>336</v>
      </c>
      <c r="R91" s="195" t="s">
        <v>65</v>
      </c>
      <c r="S91" s="81"/>
      <c r="T91" s="53">
        <v>109</v>
      </c>
      <c r="U91" s="54" t="s">
        <v>44</v>
      </c>
      <c r="V91" s="54" t="s">
        <v>65</v>
      </c>
      <c r="W91" s="56" t="s">
        <v>218</v>
      </c>
      <c r="X91" s="57" t="s">
        <v>332</v>
      </c>
      <c r="Y91" s="57">
        <v>87</v>
      </c>
      <c r="Z91" s="57">
        <v>109</v>
      </c>
      <c r="AA91" s="110">
        <v>91</v>
      </c>
      <c r="AB91" s="111">
        <v>4</v>
      </c>
      <c r="AC91" s="195" t="s">
        <v>65</v>
      </c>
    </row>
    <row r="92" spans="1:29">
      <c r="A92" s="57">
        <v>110</v>
      </c>
      <c r="B92" s="57">
        <v>54</v>
      </c>
      <c r="C92" s="58" t="s">
        <v>299</v>
      </c>
      <c r="D92" s="57" t="s">
        <v>332</v>
      </c>
      <c r="E92" s="124" t="s">
        <v>333</v>
      </c>
      <c r="F92" s="124" t="s">
        <v>333</v>
      </c>
      <c r="G92" s="124" t="s">
        <v>333</v>
      </c>
      <c r="H92" s="123" t="s">
        <v>333</v>
      </c>
      <c r="I92" s="57">
        <v>3</v>
      </c>
      <c r="J92" s="57">
        <v>3</v>
      </c>
      <c r="K92" s="124">
        <v>3</v>
      </c>
      <c r="L92" s="123">
        <v>3</v>
      </c>
      <c r="M92" s="124">
        <f t="shared" si="2"/>
        <v>12</v>
      </c>
      <c r="N92" s="123" t="s">
        <v>490</v>
      </c>
      <c r="O92" s="117">
        <v>2</v>
      </c>
      <c r="P92" s="117" t="s">
        <v>501</v>
      </c>
      <c r="Q92" s="123" t="s">
        <v>333</v>
      </c>
      <c r="R92" s="195" t="s">
        <v>460</v>
      </c>
      <c r="S92" s="82"/>
      <c r="T92" s="53">
        <v>110</v>
      </c>
      <c r="U92" s="54" t="s">
        <v>298</v>
      </c>
      <c r="V92" s="54" t="s">
        <v>69</v>
      </c>
      <c r="W92" s="56" t="s">
        <v>218</v>
      </c>
      <c r="X92" s="57" t="s">
        <v>332</v>
      </c>
      <c r="Y92" s="57">
        <v>88</v>
      </c>
      <c r="Z92" s="57">
        <v>110</v>
      </c>
      <c r="AA92" s="110">
        <v>111</v>
      </c>
      <c r="AB92" s="111">
        <v>5</v>
      </c>
      <c r="AC92" s="195" t="s">
        <v>460</v>
      </c>
    </row>
    <row r="93" spans="1:29">
      <c r="A93" s="57">
        <v>59</v>
      </c>
      <c r="B93" s="57">
        <v>63</v>
      </c>
      <c r="C93" s="58" t="s">
        <v>184</v>
      </c>
      <c r="D93" s="57" t="s">
        <v>332</v>
      </c>
      <c r="E93" s="124" t="s">
        <v>333</v>
      </c>
      <c r="F93" s="124" t="s">
        <v>333</v>
      </c>
      <c r="G93" s="124" t="s">
        <v>334</v>
      </c>
      <c r="H93" s="124" t="s">
        <v>334</v>
      </c>
      <c r="I93" s="57">
        <v>3</v>
      </c>
      <c r="J93" s="57">
        <v>3</v>
      </c>
      <c r="K93" s="124">
        <v>2</v>
      </c>
      <c r="L93" s="124">
        <v>2</v>
      </c>
      <c r="M93" s="124">
        <f t="shared" si="2"/>
        <v>10</v>
      </c>
      <c r="N93" s="124" t="s">
        <v>479</v>
      </c>
      <c r="O93" s="116">
        <v>11</v>
      </c>
      <c r="P93" s="117" t="s">
        <v>501</v>
      </c>
      <c r="Q93" s="124" t="s">
        <v>334</v>
      </c>
      <c r="R93" s="195" t="s">
        <v>460</v>
      </c>
      <c r="S93" s="82"/>
      <c r="T93" s="53">
        <v>59</v>
      </c>
      <c r="U93" s="54" t="s">
        <v>183</v>
      </c>
      <c r="V93" s="54" t="s">
        <v>69</v>
      </c>
      <c r="W93" s="56" t="s">
        <v>89</v>
      </c>
      <c r="X93" s="57" t="s">
        <v>332</v>
      </c>
      <c r="Y93" s="57">
        <v>89</v>
      </c>
      <c r="Z93" s="57">
        <v>59</v>
      </c>
      <c r="AA93" s="110">
        <v>114</v>
      </c>
      <c r="AB93" s="111">
        <v>8</v>
      </c>
      <c r="AC93" s="195" t="s">
        <v>460</v>
      </c>
    </row>
    <row r="94" spans="1:29">
      <c r="A94" s="57">
        <v>60</v>
      </c>
      <c r="B94" s="57">
        <v>59</v>
      </c>
      <c r="C94" s="58" t="s">
        <v>186</v>
      </c>
      <c r="D94" s="57" t="s">
        <v>332</v>
      </c>
      <c r="E94" s="124" t="s">
        <v>334</v>
      </c>
      <c r="F94" s="124" t="s">
        <v>333</v>
      </c>
      <c r="G94" s="124" t="s">
        <v>334</v>
      </c>
      <c r="H94" s="123" t="s">
        <v>333</v>
      </c>
      <c r="I94" s="57">
        <v>2</v>
      </c>
      <c r="J94" s="57">
        <v>3</v>
      </c>
      <c r="K94" s="124">
        <v>2</v>
      </c>
      <c r="L94" s="123">
        <v>3</v>
      </c>
      <c r="M94" s="124">
        <f t="shared" si="2"/>
        <v>10</v>
      </c>
      <c r="N94" s="123" t="s">
        <v>476</v>
      </c>
      <c r="O94" s="117">
        <v>7</v>
      </c>
      <c r="P94" s="117" t="s">
        <v>501</v>
      </c>
      <c r="Q94" s="123" t="s">
        <v>333</v>
      </c>
      <c r="R94" s="195" t="s">
        <v>460</v>
      </c>
      <c r="S94" s="82"/>
      <c r="T94" s="53">
        <v>60</v>
      </c>
      <c r="U94" s="54" t="s">
        <v>44</v>
      </c>
      <c r="V94" s="54" t="s">
        <v>69</v>
      </c>
      <c r="W94" s="56" t="s">
        <v>89</v>
      </c>
      <c r="X94" s="57" t="s">
        <v>332</v>
      </c>
      <c r="Y94" s="57">
        <v>90</v>
      </c>
      <c r="Z94" s="57">
        <v>60</v>
      </c>
      <c r="AA94" s="110">
        <v>113</v>
      </c>
      <c r="AB94" s="111">
        <v>7</v>
      </c>
      <c r="AC94" s="195" t="s">
        <v>460</v>
      </c>
    </row>
    <row r="95" spans="1:29">
      <c r="A95" s="57">
        <v>61</v>
      </c>
      <c r="B95" s="57">
        <v>55</v>
      </c>
      <c r="C95" s="58" t="s">
        <v>188</v>
      </c>
      <c r="D95" s="57" t="s">
        <v>332</v>
      </c>
      <c r="E95" s="124" t="s">
        <v>333</v>
      </c>
      <c r="F95" s="124" t="s">
        <v>333</v>
      </c>
      <c r="G95" s="124" t="s">
        <v>333</v>
      </c>
      <c r="H95" s="123" t="s">
        <v>333</v>
      </c>
      <c r="I95" s="57">
        <v>3</v>
      </c>
      <c r="J95" s="57">
        <v>3</v>
      </c>
      <c r="K95" s="124">
        <v>3</v>
      </c>
      <c r="L95" s="123">
        <v>3</v>
      </c>
      <c r="M95" s="124">
        <f t="shared" si="2"/>
        <v>12</v>
      </c>
      <c r="N95" s="123" t="s">
        <v>489</v>
      </c>
      <c r="O95" s="117">
        <v>3</v>
      </c>
      <c r="P95" s="117" t="s">
        <v>501</v>
      </c>
      <c r="Q95" s="123" t="s">
        <v>333</v>
      </c>
      <c r="R95" s="195" t="s">
        <v>460</v>
      </c>
      <c r="S95" s="82"/>
      <c r="T95" s="53">
        <v>61</v>
      </c>
      <c r="U95" s="54" t="s">
        <v>187</v>
      </c>
      <c r="V95" s="54" t="s">
        <v>69</v>
      </c>
      <c r="W95" s="56" t="s">
        <v>89</v>
      </c>
      <c r="X95" s="57" t="s">
        <v>332</v>
      </c>
      <c r="Y95" s="57">
        <v>91</v>
      </c>
      <c r="Z95" s="57">
        <v>61</v>
      </c>
      <c r="AA95" s="110">
        <v>109</v>
      </c>
      <c r="AB95" s="111">
        <v>3</v>
      </c>
      <c r="AC95" s="195" t="s">
        <v>460</v>
      </c>
    </row>
    <row r="96" spans="1:29">
      <c r="A96" s="57">
        <v>62</v>
      </c>
      <c r="B96" s="57">
        <v>53</v>
      </c>
      <c r="C96" s="58" t="s">
        <v>190</v>
      </c>
      <c r="D96" s="57" t="s">
        <v>332</v>
      </c>
      <c r="E96" s="124" t="s">
        <v>333</v>
      </c>
      <c r="F96" s="124" t="s">
        <v>333</v>
      </c>
      <c r="G96" s="124" t="s">
        <v>333</v>
      </c>
      <c r="H96" s="123" t="s">
        <v>333</v>
      </c>
      <c r="I96" s="57">
        <v>3</v>
      </c>
      <c r="J96" s="57">
        <v>3</v>
      </c>
      <c r="K96" s="124">
        <v>3</v>
      </c>
      <c r="L96" s="123">
        <v>3</v>
      </c>
      <c r="M96" s="124">
        <f t="shared" si="2"/>
        <v>12</v>
      </c>
      <c r="N96" s="123" t="s">
        <v>470</v>
      </c>
      <c r="O96" s="117">
        <v>1</v>
      </c>
      <c r="P96" s="117" t="s">
        <v>500</v>
      </c>
      <c r="Q96" s="123" t="s">
        <v>333</v>
      </c>
      <c r="R96" s="195" t="s">
        <v>460</v>
      </c>
      <c r="S96" s="82"/>
      <c r="T96" s="53">
        <v>62</v>
      </c>
      <c r="U96" s="54" t="s">
        <v>189</v>
      </c>
      <c r="V96" s="54" t="s">
        <v>69</v>
      </c>
      <c r="W96" s="56" t="s">
        <v>89</v>
      </c>
      <c r="X96" s="57" t="s">
        <v>332</v>
      </c>
      <c r="Y96" s="57">
        <v>92</v>
      </c>
      <c r="Z96" s="57">
        <v>62</v>
      </c>
      <c r="AA96" s="110">
        <v>107</v>
      </c>
      <c r="AB96" s="111">
        <v>1</v>
      </c>
      <c r="AC96" s="195" t="s">
        <v>460</v>
      </c>
    </row>
    <row r="97" spans="1:29">
      <c r="A97" s="57">
        <v>63</v>
      </c>
      <c r="B97" s="57">
        <v>56</v>
      </c>
      <c r="C97" s="58" t="s">
        <v>344</v>
      </c>
      <c r="D97" s="57" t="s">
        <v>332</v>
      </c>
      <c r="E97" s="124" t="s">
        <v>333</v>
      </c>
      <c r="F97" s="124" t="s">
        <v>333</v>
      </c>
      <c r="G97" s="124" t="s">
        <v>334</v>
      </c>
      <c r="H97" s="123" t="s">
        <v>333</v>
      </c>
      <c r="I97" s="57">
        <v>3</v>
      </c>
      <c r="J97" s="57">
        <v>3</v>
      </c>
      <c r="K97" s="124">
        <v>2</v>
      </c>
      <c r="L97" s="123">
        <v>3</v>
      </c>
      <c r="M97" s="124">
        <f t="shared" si="2"/>
        <v>11</v>
      </c>
      <c r="N97" s="123" t="s">
        <v>492</v>
      </c>
      <c r="O97" s="117">
        <v>4</v>
      </c>
      <c r="P97" s="117" t="s">
        <v>501</v>
      </c>
      <c r="Q97" s="123" t="s">
        <v>334</v>
      </c>
      <c r="R97" s="195" t="s">
        <v>460</v>
      </c>
      <c r="S97" s="82"/>
      <c r="T97" s="53">
        <v>63</v>
      </c>
      <c r="U97" s="54" t="s">
        <v>191</v>
      </c>
      <c r="V97" s="54" t="s">
        <v>69</v>
      </c>
      <c r="W97" s="56" t="s">
        <v>89</v>
      </c>
      <c r="X97" s="57" t="s">
        <v>332</v>
      </c>
      <c r="Y97" s="57">
        <v>93</v>
      </c>
      <c r="Z97" s="57">
        <v>63</v>
      </c>
      <c r="AA97" s="110">
        <v>108</v>
      </c>
      <c r="AB97" s="111">
        <v>2</v>
      </c>
      <c r="AC97" s="195" t="s">
        <v>460</v>
      </c>
    </row>
    <row r="98" spans="1:29">
      <c r="A98" s="57">
        <v>64</v>
      </c>
      <c r="B98" s="57">
        <v>61</v>
      </c>
      <c r="C98" s="58" t="s">
        <v>194</v>
      </c>
      <c r="D98" s="57" t="s">
        <v>332</v>
      </c>
      <c r="E98" s="124" t="s">
        <v>333</v>
      </c>
      <c r="F98" s="124" t="s">
        <v>333</v>
      </c>
      <c r="G98" s="124" t="s">
        <v>333</v>
      </c>
      <c r="H98" s="124" t="s">
        <v>334</v>
      </c>
      <c r="I98" s="57">
        <v>3</v>
      </c>
      <c r="J98" s="57">
        <v>3</v>
      </c>
      <c r="K98" s="124">
        <v>3</v>
      </c>
      <c r="L98" s="124">
        <v>2</v>
      </c>
      <c r="M98" s="124">
        <f t="shared" si="2"/>
        <v>11</v>
      </c>
      <c r="N98" s="124" t="s">
        <v>478</v>
      </c>
      <c r="O98" s="116">
        <v>9</v>
      </c>
      <c r="P98" s="116" t="s">
        <v>501</v>
      </c>
      <c r="Q98" s="124" t="s">
        <v>333</v>
      </c>
      <c r="R98" s="195" t="s">
        <v>460</v>
      </c>
      <c r="S98" s="82"/>
      <c r="T98" s="53">
        <v>64</v>
      </c>
      <c r="U98" s="54" t="s">
        <v>193</v>
      </c>
      <c r="V98" s="54" t="s">
        <v>69</v>
      </c>
      <c r="W98" s="56" t="s">
        <v>89</v>
      </c>
      <c r="X98" s="57" t="s">
        <v>332</v>
      </c>
      <c r="Y98" s="57">
        <v>94</v>
      </c>
      <c r="Z98" s="57">
        <v>64</v>
      </c>
      <c r="AA98" s="110">
        <v>112</v>
      </c>
      <c r="AB98" s="111">
        <v>6</v>
      </c>
      <c r="AC98" s="195" t="s">
        <v>460</v>
      </c>
    </row>
    <row r="99" spans="1:29">
      <c r="A99" s="57">
        <v>65</v>
      </c>
      <c r="B99" s="57">
        <v>62</v>
      </c>
      <c r="C99" s="58" t="s">
        <v>197</v>
      </c>
      <c r="D99" s="57" t="s">
        <v>332</v>
      </c>
      <c r="E99" s="124" t="s">
        <v>333</v>
      </c>
      <c r="F99" s="124" t="s">
        <v>333</v>
      </c>
      <c r="G99" s="124" t="s">
        <v>334</v>
      </c>
      <c r="H99" s="123" t="s">
        <v>333</v>
      </c>
      <c r="I99" s="57">
        <v>3</v>
      </c>
      <c r="J99" s="57">
        <v>3</v>
      </c>
      <c r="K99" s="124">
        <v>2</v>
      </c>
      <c r="L99" s="123">
        <v>3</v>
      </c>
      <c r="M99" s="124">
        <f t="shared" si="2"/>
        <v>11</v>
      </c>
      <c r="N99" s="123" t="s">
        <v>480</v>
      </c>
      <c r="O99" s="116">
        <v>10</v>
      </c>
      <c r="P99" s="117" t="s">
        <v>501</v>
      </c>
      <c r="Q99" s="123" t="s">
        <v>333</v>
      </c>
      <c r="R99" s="195" t="s">
        <v>460</v>
      </c>
      <c r="S99" s="82"/>
      <c r="T99" s="53">
        <v>65</v>
      </c>
      <c r="U99" s="54" t="s">
        <v>196</v>
      </c>
      <c r="V99" s="54" t="s">
        <v>69</v>
      </c>
      <c r="W99" s="56" t="s">
        <v>89</v>
      </c>
      <c r="X99" s="57" t="s">
        <v>332</v>
      </c>
      <c r="Y99" s="57">
        <v>95</v>
      </c>
      <c r="Z99" s="57">
        <v>65</v>
      </c>
      <c r="AA99" s="110">
        <v>110</v>
      </c>
      <c r="AB99" s="111">
        <v>4</v>
      </c>
      <c r="AC99" s="195" t="s">
        <v>460</v>
      </c>
    </row>
    <row r="100" spans="1:29">
      <c r="A100" s="57">
        <v>66</v>
      </c>
      <c r="B100" s="57">
        <v>60</v>
      </c>
      <c r="C100" s="58" t="s">
        <v>199</v>
      </c>
      <c r="D100" s="57" t="s">
        <v>332</v>
      </c>
      <c r="E100" s="124" t="s">
        <v>333</v>
      </c>
      <c r="F100" s="124" t="s">
        <v>333</v>
      </c>
      <c r="G100" s="124" t="s">
        <v>334</v>
      </c>
      <c r="H100" s="123" t="s">
        <v>333</v>
      </c>
      <c r="I100" s="57">
        <v>3</v>
      </c>
      <c r="J100" s="57">
        <v>3</v>
      </c>
      <c r="K100" s="124">
        <v>2</v>
      </c>
      <c r="L100" s="123">
        <v>3</v>
      </c>
      <c r="M100" s="124">
        <f t="shared" si="2"/>
        <v>11</v>
      </c>
      <c r="N100" s="123" t="s">
        <v>477</v>
      </c>
      <c r="O100" s="117">
        <v>8</v>
      </c>
      <c r="P100" s="117" t="s">
        <v>501</v>
      </c>
      <c r="Q100" s="123" t="s">
        <v>334</v>
      </c>
      <c r="R100" s="195" t="s">
        <v>460</v>
      </c>
      <c r="S100" s="82"/>
      <c r="T100" s="53">
        <v>66</v>
      </c>
      <c r="U100" s="54" t="s">
        <v>198</v>
      </c>
      <c r="V100" s="54" t="s">
        <v>69</v>
      </c>
      <c r="W100" s="56" t="s">
        <v>89</v>
      </c>
      <c r="X100" s="57" t="s">
        <v>332</v>
      </c>
      <c r="Y100" s="57">
        <v>96</v>
      </c>
      <c r="Z100" s="57">
        <v>66</v>
      </c>
      <c r="AA100" s="110">
        <v>115</v>
      </c>
      <c r="AB100" s="111">
        <v>9</v>
      </c>
      <c r="AC100" s="195" t="s">
        <v>460</v>
      </c>
    </row>
    <row r="101" spans="1:29">
      <c r="A101" s="57">
        <v>67</v>
      </c>
      <c r="B101" s="57">
        <v>58</v>
      </c>
      <c r="C101" s="58" t="s">
        <v>201</v>
      </c>
      <c r="D101" s="57"/>
      <c r="E101" s="124" t="s">
        <v>333</v>
      </c>
      <c r="F101" s="124" t="s">
        <v>335</v>
      </c>
      <c r="G101" s="124" t="s">
        <v>334</v>
      </c>
      <c r="H101" s="124" t="s">
        <v>334</v>
      </c>
      <c r="I101" s="57">
        <v>3</v>
      </c>
      <c r="J101" s="57">
        <v>1</v>
      </c>
      <c r="K101" s="124">
        <v>2</v>
      </c>
      <c r="L101" s="124">
        <v>2</v>
      </c>
      <c r="M101" s="124">
        <f t="shared" ref="M101:M121" si="3">SUM(I101:L101)</f>
        <v>8</v>
      </c>
      <c r="N101" s="124" t="s">
        <v>487</v>
      </c>
      <c r="O101" s="116">
        <v>6</v>
      </c>
      <c r="P101" s="116" t="s">
        <v>501</v>
      </c>
      <c r="Q101" s="124" t="s">
        <v>334</v>
      </c>
      <c r="R101" s="195" t="s">
        <v>460</v>
      </c>
      <c r="S101" s="82"/>
      <c r="T101" s="53">
        <v>67</v>
      </c>
      <c r="U101" s="54" t="s">
        <v>200</v>
      </c>
      <c r="V101" s="54" t="s">
        <v>69</v>
      </c>
      <c r="W101" s="56" t="s">
        <v>89</v>
      </c>
      <c r="X101" s="57"/>
      <c r="Y101" s="57">
        <v>97</v>
      </c>
      <c r="Z101" s="57">
        <v>67</v>
      </c>
      <c r="AA101" s="110">
        <v>116</v>
      </c>
      <c r="AB101" s="111">
        <v>10</v>
      </c>
      <c r="AC101" s="195" t="s">
        <v>460</v>
      </c>
    </row>
    <row r="102" spans="1:29">
      <c r="A102" s="57">
        <v>13</v>
      </c>
      <c r="B102" s="57">
        <v>34</v>
      </c>
      <c r="C102" s="58" t="s">
        <v>68</v>
      </c>
      <c r="D102" s="57" t="s">
        <v>332</v>
      </c>
      <c r="E102" s="124" t="s">
        <v>333</v>
      </c>
      <c r="F102" s="124" t="s">
        <v>333</v>
      </c>
      <c r="G102" s="124" t="s">
        <v>333</v>
      </c>
      <c r="H102" s="123" t="s">
        <v>333</v>
      </c>
      <c r="I102" s="57">
        <v>3</v>
      </c>
      <c r="J102" s="57">
        <v>3</v>
      </c>
      <c r="K102" s="124">
        <v>3</v>
      </c>
      <c r="L102" s="123">
        <v>3</v>
      </c>
      <c r="M102" s="124">
        <f t="shared" si="3"/>
        <v>12</v>
      </c>
      <c r="N102" s="123" t="s">
        <v>470</v>
      </c>
      <c r="O102" s="117">
        <v>1</v>
      </c>
      <c r="P102" s="117" t="s">
        <v>500</v>
      </c>
      <c r="Q102" s="123" t="s">
        <v>333</v>
      </c>
      <c r="R102" s="195" t="s">
        <v>461</v>
      </c>
      <c r="S102" s="82"/>
      <c r="T102" s="53">
        <v>13</v>
      </c>
      <c r="U102" s="54" t="s">
        <v>67</v>
      </c>
      <c r="V102" s="54" t="s">
        <v>69</v>
      </c>
      <c r="W102" s="56" t="s">
        <v>31</v>
      </c>
      <c r="X102" s="57" t="s">
        <v>332</v>
      </c>
      <c r="Y102" s="57">
        <v>98</v>
      </c>
      <c r="Z102" s="57">
        <v>13</v>
      </c>
      <c r="AA102" s="110">
        <v>100</v>
      </c>
      <c r="AB102" s="111">
        <v>1</v>
      </c>
      <c r="AC102" s="195" t="s">
        <v>461</v>
      </c>
    </row>
    <row r="103" spans="1:29">
      <c r="A103" s="57">
        <v>14</v>
      </c>
      <c r="B103" s="57">
        <v>38</v>
      </c>
      <c r="C103" s="58" t="s">
        <v>71</v>
      </c>
      <c r="D103" s="57" t="s">
        <v>332</v>
      </c>
      <c r="E103" s="124" t="s">
        <v>333</v>
      </c>
      <c r="F103" s="124" t="s">
        <v>333</v>
      </c>
      <c r="G103" s="124" t="s">
        <v>334</v>
      </c>
      <c r="H103" s="123" t="s">
        <v>333</v>
      </c>
      <c r="I103" s="57">
        <v>3</v>
      </c>
      <c r="J103" s="57">
        <v>3</v>
      </c>
      <c r="K103" s="124">
        <v>2</v>
      </c>
      <c r="L103" s="123">
        <v>3</v>
      </c>
      <c r="M103" s="124">
        <f t="shared" si="3"/>
        <v>11</v>
      </c>
      <c r="N103" s="123" t="s">
        <v>474</v>
      </c>
      <c r="O103" s="117">
        <v>5</v>
      </c>
      <c r="P103" s="117" t="s">
        <v>500</v>
      </c>
      <c r="Q103" s="123" t="s">
        <v>333</v>
      </c>
      <c r="R103" s="195" t="s">
        <v>461</v>
      </c>
      <c r="S103" s="82"/>
      <c r="T103" s="53">
        <v>14</v>
      </c>
      <c r="U103" s="54" t="s">
        <v>70</v>
      </c>
      <c r="V103" s="54" t="s">
        <v>69</v>
      </c>
      <c r="W103" s="56" t="s">
        <v>31</v>
      </c>
      <c r="X103" s="57" t="s">
        <v>332</v>
      </c>
      <c r="Y103" s="57">
        <v>99</v>
      </c>
      <c r="Z103" s="57">
        <v>14</v>
      </c>
      <c r="AA103" s="110">
        <v>102</v>
      </c>
      <c r="AB103" s="111">
        <v>3</v>
      </c>
      <c r="AC103" s="195" t="s">
        <v>461</v>
      </c>
    </row>
    <row r="104" spans="1:29">
      <c r="A104" s="57">
        <v>68</v>
      </c>
      <c r="B104" s="57">
        <v>39</v>
      </c>
      <c r="C104" s="58" t="s">
        <v>203</v>
      </c>
      <c r="D104" s="57" t="s">
        <v>332</v>
      </c>
      <c r="E104" s="124" t="s">
        <v>333</v>
      </c>
      <c r="F104" s="124" t="s">
        <v>333</v>
      </c>
      <c r="G104" s="124" t="s">
        <v>334</v>
      </c>
      <c r="H104" s="124" t="s">
        <v>336</v>
      </c>
      <c r="I104" s="57">
        <v>3</v>
      </c>
      <c r="J104" s="57">
        <v>3</v>
      </c>
      <c r="K104" s="124">
        <v>2</v>
      </c>
      <c r="L104" s="124">
        <v>1</v>
      </c>
      <c r="M104" s="124">
        <f t="shared" si="3"/>
        <v>9</v>
      </c>
      <c r="N104" s="124" t="s">
        <v>475</v>
      </c>
      <c r="O104" s="116">
        <v>6</v>
      </c>
      <c r="P104" s="116" t="s">
        <v>500</v>
      </c>
      <c r="Q104" s="124" t="s">
        <v>334</v>
      </c>
      <c r="R104" s="195" t="s">
        <v>461</v>
      </c>
      <c r="S104" s="82"/>
      <c r="T104" s="53">
        <v>68</v>
      </c>
      <c r="U104" s="54" t="s">
        <v>202</v>
      </c>
      <c r="V104" s="54" t="s">
        <v>69</v>
      </c>
      <c r="W104" s="56" t="s">
        <v>89</v>
      </c>
      <c r="X104" s="57" t="s">
        <v>332</v>
      </c>
      <c r="Y104" s="57">
        <v>100</v>
      </c>
      <c r="Z104" s="57">
        <v>68</v>
      </c>
      <c r="AA104" s="110">
        <v>106</v>
      </c>
      <c r="AB104" s="111">
        <v>7</v>
      </c>
      <c r="AC104" s="195" t="s">
        <v>461</v>
      </c>
    </row>
    <row r="105" spans="1:29">
      <c r="A105" s="57">
        <v>15</v>
      </c>
      <c r="B105" s="57">
        <v>36</v>
      </c>
      <c r="C105" s="58" t="s">
        <v>74</v>
      </c>
      <c r="D105" s="57" t="s">
        <v>332</v>
      </c>
      <c r="E105" s="124" t="s">
        <v>333</v>
      </c>
      <c r="F105" s="124" t="s">
        <v>333</v>
      </c>
      <c r="G105" s="124" t="s">
        <v>333</v>
      </c>
      <c r="H105" s="124" t="s">
        <v>334</v>
      </c>
      <c r="I105" s="57">
        <v>3</v>
      </c>
      <c r="J105" s="57">
        <v>3</v>
      </c>
      <c r="K105" s="124">
        <v>3</v>
      </c>
      <c r="L105" s="124">
        <v>2</v>
      </c>
      <c r="M105" s="124">
        <f t="shared" si="3"/>
        <v>11</v>
      </c>
      <c r="N105" s="124" t="s">
        <v>472</v>
      </c>
      <c r="O105" s="116">
        <v>3</v>
      </c>
      <c r="P105" s="116" t="s">
        <v>500</v>
      </c>
      <c r="Q105" s="124" t="s">
        <v>333</v>
      </c>
      <c r="R105" s="195" t="s">
        <v>461</v>
      </c>
      <c r="S105" s="82"/>
      <c r="T105" s="53">
        <v>15</v>
      </c>
      <c r="U105" s="54" t="s">
        <v>73</v>
      </c>
      <c r="V105" s="54" t="s">
        <v>69</v>
      </c>
      <c r="W105" s="56" t="s">
        <v>31</v>
      </c>
      <c r="X105" s="57" t="s">
        <v>332</v>
      </c>
      <c r="Y105" s="57">
        <v>101</v>
      </c>
      <c r="Z105" s="57">
        <v>15</v>
      </c>
      <c r="AA105" s="110">
        <v>105</v>
      </c>
      <c r="AB105" s="111">
        <v>6</v>
      </c>
      <c r="AC105" s="195" t="s">
        <v>461</v>
      </c>
    </row>
    <row r="106" spans="1:29">
      <c r="A106" s="57">
        <v>16</v>
      </c>
      <c r="B106" s="57">
        <v>35</v>
      </c>
      <c r="C106" s="58" t="s">
        <v>77</v>
      </c>
      <c r="D106" s="57" t="s">
        <v>332</v>
      </c>
      <c r="E106" s="124" t="s">
        <v>333</v>
      </c>
      <c r="F106" s="124" t="s">
        <v>333</v>
      </c>
      <c r="G106" s="124" t="s">
        <v>333</v>
      </c>
      <c r="H106" s="123" t="s">
        <v>333</v>
      </c>
      <c r="I106" s="57">
        <v>3</v>
      </c>
      <c r="J106" s="57">
        <v>3</v>
      </c>
      <c r="K106" s="124">
        <v>3</v>
      </c>
      <c r="L106" s="123">
        <v>3</v>
      </c>
      <c r="M106" s="124">
        <f t="shared" si="3"/>
        <v>12</v>
      </c>
      <c r="N106" s="123" t="s">
        <v>471</v>
      </c>
      <c r="O106" s="117">
        <v>2</v>
      </c>
      <c r="P106" s="117" t="s">
        <v>500</v>
      </c>
      <c r="Q106" s="123" t="s">
        <v>334</v>
      </c>
      <c r="R106" s="195" t="s">
        <v>461</v>
      </c>
      <c r="S106" s="82"/>
      <c r="T106" s="53">
        <v>16</v>
      </c>
      <c r="U106" s="54" t="s">
        <v>76</v>
      </c>
      <c r="V106" s="54" t="s">
        <v>69</v>
      </c>
      <c r="W106" s="56" t="s">
        <v>31</v>
      </c>
      <c r="X106" s="57" t="s">
        <v>332</v>
      </c>
      <c r="Y106" s="57">
        <v>102</v>
      </c>
      <c r="Z106" s="57">
        <v>16</v>
      </c>
      <c r="AA106" s="110">
        <v>103</v>
      </c>
      <c r="AB106" s="111">
        <v>4</v>
      </c>
      <c r="AC106" s="195" t="s">
        <v>461</v>
      </c>
    </row>
    <row r="107" spans="1:29">
      <c r="A107" s="57">
        <v>111</v>
      </c>
      <c r="B107" s="57">
        <v>40</v>
      </c>
      <c r="C107" s="58" t="s">
        <v>302</v>
      </c>
      <c r="D107" s="57" t="s">
        <v>332</v>
      </c>
      <c r="E107" s="124" t="s">
        <v>334</v>
      </c>
      <c r="F107" s="124" t="s">
        <v>333</v>
      </c>
      <c r="G107" s="124" t="s">
        <v>334</v>
      </c>
      <c r="H107" s="124" t="s">
        <v>334</v>
      </c>
      <c r="I107" s="57">
        <v>2</v>
      </c>
      <c r="J107" s="57">
        <v>3</v>
      </c>
      <c r="K107" s="124">
        <v>2</v>
      </c>
      <c r="L107" s="124">
        <v>2</v>
      </c>
      <c r="M107" s="124">
        <f t="shared" si="3"/>
        <v>9</v>
      </c>
      <c r="N107" s="124" t="s">
        <v>476</v>
      </c>
      <c r="O107" s="116">
        <v>7</v>
      </c>
      <c r="P107" s="116" t="s">
        <v>501</v>
      </c>
      <c r="Q107" s="124" t="s">
        <v>334</v>
      </c>
      <c r="R107" s="195" t="s">
        <v>461</v>
      </c>
      <c r="S107" s="82"/>
      <c r="T107" s="53">
        <v>111</v>
      </c>
      <c r="U107" s="54" t="s">
        <v>301</v>
      </c>
      <c r="V107" s="54" t="s">
        <v>69</v>
      </c>
      <c r="W107" s="56" t="s">
        <v>218</v>
      </c>
      <c r="X107" s="57" t="s">
        <v>332</v>
      </c>
      <c r="Y107" s="57">
        <v>103</v>
      </c>
      <c r="Z107" s="57">
        <v>111</v>
      </c>
      <c r="AA107" s="110">
        <v>101</v>
      </c>
      <c r="AB107" s="111">
        <v>2</v>
      </c>
      <c r="AC107" s="195" t="s">
        <v>461</v>
      </c>
    </row>
    <row r="108" spans="1:29">
      <c r="A108" s="57">
        <v>69</v>
      </c>
      <c r="B108" s="57">
        <v>37</v>
      </c>
      <c r="C108" s="58" t="s">
        <v>206</v>
      </c>
      <c r="D108" s="57" t="s">
        <v>332</v>
      </c>
      <c r="E108" s="124" t="s">
        <v>333</v>
      </c>
      <c r="F108" s="124" t="s">
        <v>333</v>
      </c>
      <c r="G108" s="124" t="s">
        <v>333</v>
      </c>
      <c r="H108" s="123" t="s">
        <v>333</v>
      </c>
      <c r="I108" s="57">
        <v>3</v>
      </c>
      <c r="J108" s="57">
        <v>3</v>
      </c>
      <c r="K108" s="124">
        <v>3</v>
      </c>
      <c r="L108" s="123">
        <v>3</v>
      </c>
      <c r="M108" s="124">
        <f t="shared" si="3"/>
        <v>12</v>
      </c>
      <c r="N108" s="123" t="s">
        <v>473</v>
      </c>
      <c r="O108" s="117">
        <v>4</v>
      </c>
      <c r="P108" s="117" t="s">
        <v>500</v>
      </c>
      <c r="Q108" s="123" t="s">
        <v>333</v>
      </c>
      <c r="R108" s="195" t="s">
        <v>461</v>
      </c>
      <c r="S108" s="82"/>
      <c r="T108" s="53">
        <v>69</v>
      </c>
      <c r="U108" s="54" t="s">
        <v>205</v>
      </c>
      <c r="V108" s="54" t="s">
        <v>69</v>
      </c>
      <c r="W108" s="56" t="s">
        <v>89</v>
      </c>
      <c r="X108" s="57" t="s">
        <v>332</v>
      </c>
      <c r="Y108" s="57">
        <v>104</v>
      </c>
      <c r="Z108" s="57">
        <v>69</v>
      </c>
      <c r="AA108" s="110">
        <v>104</v>
      </c>
      <c r="AB108" s="111">
        <v>5</v>
      </c>
      <c r="AC108" s="195" t="s">
        <v>461</v>
      </c>
    </row>
    <row r="109" spans="1:29">
      <c r="A109" s="57">
        <v>112</v>
      </c>
      <c r="B109" s="57">
        <v>57</v>
      </c>
      <c r="C109" s="58" t="s">
        <v>304</v>
      </c>
      <c r="D109" s="57" t="s">
        <v>332</v>
      </c>
      <c r="E109" s="124" t="s">
        <v>333</v>
      </c>
      <c r="F109" s="124" t="s">
        <v>333</v>
      </c>
      <c r="G109" s="124" t="s">
        <v>333</v>
      </c>
      <c r="H109" s="123" t="s">
        <v>333</v>
      </c>
      <c r="I109" s="57">
        <v>3</v>
      </c>
      <c r="J109" s="57">
        <v>3</v>
      </c>
      <c r="K109" s="124">
        <v>3</v>
      </c>
      <c r="L109" s="123">
        <v>3</v>
      </c>
      <c r="M109" s="124">
        <f t="shared" si="3"/>
        <v>12</v>
      </c>
      <c r="N109" s="123" t="s">
        <v>491</v>
      </c>
      <c r="O109" s="117">
        <v>5</v>
      </c>
      <c r="P109" s="117" t="s">
        <v>501</v>
      </c>
      <c r="Q109" s="123" t="s">
        <v>333</v>
      </c>
      <c r="R109" s="195" t="s">
        <v>460</v>
      </c>
      <c r="S109" s="82"/>
      <c r="T109" s="53">
        <v>112</v>
      </c>
      <c r="U109" s="54" t="s">
        <v>303</v>
      </c>
      <c r="V109" s="54" t="s">
        <v>69</v>
      </c>
      <c r="W109" s="56" t="s">
        <v>218</v>
      </c>
      <c r="X109" s="57" t="s">
        <v>332</v>
      </c>
      <c r="Y109" s="57">
        <v>105</v>
      </c>
      <c r="Z109" s="57">
        <v>112</v>
      </c>
      <c r="AA109" s="110">
        <v>117</v>
      </c>
      <c r="AB109" s="111">
        <v>11</v>
      </c>
      <c r="AC109" s="195" t="s">
        <v>460</v>
      </c>
    </row>
    <row r="110" spans="1:29">
      <c r="A110" s="57">
        <v>113</v>
      </c>
      <c r="B110" s="57">
        <v>51</v>
      </c>
      <c r="C110" s="58" t="s">
        <v>307</v>
      </c>
      <c r="D110" s="57" t="s">
        <v>332</v>
      </c>
      <c r="E110" s="124" t="s">
        <v>333</v>
      </c>
      <c r="F110" s="124" t="s">
        <v>333</v>
      </c>
      <c r="G110" s="124" t="s">
        <v>334</v>
      </c>
      <c r="H110" s="123" t="s">
        <v>333</v>
      </c>
      <c r="I110" s="57">
        <v>3</v>
      </c>
      <c r="J110" s="57">
        <v>3</v>
      </c>
      <c r="K110" s="124">
        <v>2</v>
      </c>
      <c r="L110" s="123">
        <v>3</v>
      </c>
      <c r="M110" s="124">
        <f t="shared" si="3"/>
        <v>11</v>
      </c>
      <c r="N110" s="123" t="s">
        <v>479</v>
      </c>
      <c r="O110" s="116">
        <v>11</v>
      </c>
      <c r="P110" s="117" t="s">
        <v>501</v>
      </c>
      <c r="Q110" s="123" t="s">
        <v>334</v>
      </c>
      <c r="R110" s="195" t="s">
        <v>80</v>
      </c>
      <c r="S110" s="81"/>
      <c r="T110" s="53">
        <v>113</v>
      </c>
      <c r="U110" s="54" t="s">
        <v>306</v>
      </c>
      <c r="V110" s="54" t="s">
        <v>80</v>
      </c>
      <c r="W110" s="56" t="s">
        <v>218</v>
      </c>
      <c r="X110" s="57" t="s">
        <v>332</v>
      </c>
      <c r="Y110" s="57">
        <v>106</v>
      </c>
      <c r="Z110" s="57">
        <v>113</v>
      </c>
      <c r="AA110" s="110">
        <v>29</v>
      </c>
      <c r="AB110" s="112">
        <v>3</v>
      </c>
      <c r="AC110" s="195" t="s">
        <v>80</v>
      </c>
    </row>
    <row r="111" spans="1:29">
      <c r="A111" s="57">
        <v>17</v>
      </c>
      <c r="B111" s="57">
        <v>46</v>
      </c>
      <c r="C111" s="58" t="s">
        <v>79</v>
      </c>
      <c r="D111" s="57"/>
      <c r="E111" s="124" t="s">
        <v>333</v>
      </c>
      <c r="F111" s="124" t="s">
        <v>335</v>
      </c>
      <c r="G111" s="124" t="s">
        <v>333</v>
      </c>
      <c r="H111" s="123" t="s">
        <v>333</v>
      </c>
      <c r="I111" s="57">
        <v>3</v>
      </c>
      <c r="J111" s="57">
        <v>1</v>
      </c>
      <c r="K111" s="124">
        <v>3</v>
      </c>
      <c r="L111" s="123">
        <v>3</v>
      </c>
      <c r="M111" s="124">
        <f t="shared" si="3"/>
        <v>10</v>
      </c>
      <c r="N111" s="123" t="s">
        <v>475</v>
      </c>
      <c r="O111" s="117">
        <v>6</v>
      </c>
      <c r="P111" s="117" t="s">
        <v>500</v>
      </c>
      <c r="Q111" s="123" t="s">
        <v>333</v>
      </c>
      <c r="R111" s="195" t="s">
        <v>80</v>
      </c>
      <c r="S111" s="81"/>
      <c r="T111" s="53">
        <v>17</v>
      </c>
      <c r="U111" s="54" t="s">
        <v>78</v>
      </c>
      <c r="V111" s="54" t="s">
        <v>80</v>
      </c>
      <c r="W111" s="56" t="s">
        <v>31</v>
      </c>
      <c r="X111" s="57"/>
      <c r="Y111" s="57">
        <v>107</v>
      </c>
      <c r="Z111" s="57">
        <v>17</v>
      </c>
      <c r="AA111" s="110">
        <v>31</v>
      </c>
      <c r="AB111" s="112">
        <v>5</v>
      </c>
      <c r="AC111" s="195" t="s">
        <v>80</v>
      </c>
    </row>
    <row r="112" spans="1:29">
      <c r="A112" s="57">
        <v>18</v>
      </c>
      <c r="B112" s="57">
        <v>50</v>
      </c>
      <c r="C112" s="58" t="s">
        <v>83</v>
      </c>
      <c r="D112" s="57"/>
      <c r="E112" s="124" t="s">
        <v>334</v>
      </c>
      <c r="F112" s="124" t="s">
        <v>335</v>
      </c>
      <c r="G112" s="124" t="s">
        <v>334</v>
      </c>
      <c r="H112" s="124" t="s">
        <v>336</v>
      </c>
      <c r="I112" s="57">
        <v>2</v>
      </c>
      <c r="J112" s="57">
        <v>1</v>
      </c>
      <c r="K112" s="124">
        <v>2</v>
      </c>
      <c r="L112" s="124">
        <v>1</v>
      </c>
      <c r="M112" s="124">
        <f t="shared" si="3"/>
        <v>6</v>
      </c>
      <c r="N112" s="124" t="s">
        <v>480</v>
      </c>
      <c r="O112" s="116">
        <v>10</v>
      </c>
      <c r="P112" s="117" t="s">
        <v>501</v>
      </c>
      <c r="Q112" s="124" t="s">
        <v>334</v>
      </c>
      <c r="R112" s="195" t="s">
        <v>80</v>
      </c>
      <c r="S112" s="81"/>
      <c r="T112" s="53">
        <v>18</v>
      </c>
      <c r="U112" s="54" t="s">
        <v>82</v>
      </c>
      <c r="V112" s="54" t="s">
        <v>80</v>
      </c>
      <c r="W112" s="56" t="s">
        <v>31</v>
      </c>
      <c r="X112" s="57"/>
      <c r="Y112" s="57">
        <v>108</v>
      </c>
      <c r="Z112" s="57">
        <v>18</v>
      </c>
      <c r="AA112" s="110">
        <v>28</v>
      </c>
      <c r="AB112" s="112">
        <v>2</v>
      </c>
      <c r="AC112" s="195" t="s">
        <v>80</v>
      </c>
    </row>
    <row r="113" spans="1:29">
      <c r="A113" s="57">
        <v>114</v>
      </c>
      <c r="B113" s="57">
        <v>45</v>
      </c>
      <c r="C113" s="58" t="s">
        <v>310</v>
      </c>
      <c r="D113" s="57" t="s">
        <v>332</v>
      </c>
      <c r="E113" s="124" t="s">
        <v>334</v>
      </c>
      <c r="F113" s="124" t="s">
        <v>333</v>
      </c>
      <c r="G113" s="124" t="s">
        <v>333</v>
      </c>
      <c r="H113" s="123" t="s">
        <v>333</v>
      </c>
      <c r="I113" s="57">
        <v>2</v>
      </c>
      <c r="J113" s="57">
        <v>3</v>
      </c>
      <c r="K113" s="124">
        <v>3</v>
      </c>
      <c r="L113" s="123">
        <v>3</v>
      </c>
      <c r="M113" s="124">
        <f t="shared" si="3"/>
        <v>11</v>
      </c>
      <c r="N113" s="123" t="s">
        <v>474</v>
      </c>
      <c r="O113" s="117">
        <v>5</v>
      </c>
      <c r="P113" s="117" t="s">
        <v>500</v>
      </c>
      <c r="Q113" s="123" t="s">
        <v>333</v>
      </c>
      <c r="R113" s="195" t="s">
        <v>80</v>
      </c>
      <c r="S113" s="81"/>
      <c r="T113" s="53">
        <v>114</v>
      </c>
      <c r="U113" s="54" t="s">
        <v>309</v>
      </c>
      <c r="V113" s="54" t="s">
        <v>80</v>
      </c>
      <c r="W113" s="56" t="s">
        <v>218</v>
      </c>
      <c r="X113" s="57" t="s">
        <v>332</v>
      </c>
      <c r="Y113" s="57">
        <v>109</v>
      </c>
      <c r="Z113" s="57">
        <v>114</v>
      </c>
      <c r="AA113" s="110">
        <v>30</v>
      </c>
      <c r="AB113" s="112">
        <v>4</v>
      </c>
      <c r="AC113" s="195" t="s">
        <v>80</v>
      </c>
    </row>
    <row r="114" spans="1:29">
      <c r="A114" s="57">
        <v>70</v>
      </c>
      <c r="B114" s="57">
        <v>47</v>
      </c>
      <c r="C114" s="58" t="s">
        <v>208</v>
      </c>
      <c r="D114" s="57"/>
      <c r="E114" s="124" t="s">
        <v>333</v>
      </c>
      <c r="F114" s="124" t="s">
        <v>335</v>
      </c>
      <c r="G114" s="124" t="s">
        <v>334</v>
      </c>
      <c r="H114" s="123" t="s">
        <v>333</v>
      </c>
      <c r="I114" s="57">
        <v>3</v>
      </c>
      <c r="J114" s="57">
        <v>1</v>
      </c>
      <c r="K114" s="124">
        <v>2</v>
      </c>
      <c r="L114" s="123">
        <v>3</v>
      </c>
      <c r="M114" s="124">
        <f t="shared" si="3"/>
        <v>9</v>
      </c>
      <c r="N114" s="123" t="s">
        <v>482</v>
      </c>
      <c r="O114" s="117">
        <v>7</v>
      </c>
      <c r="P114" s="117" t="s">
        <v>500</v>
      </c>
      <c r="Q114" s="123" t="s">
        <v>334</v>
      </c>
      <c r="R114" s="195" t="s">
        <v>80</v>
      </c>
      <c r="S114" s="81"/>
      <c r="T114" s="53">
        <v>70</v>
      </c>
      <c r="U114" s="54" t="s">
        <v>207</v>
      </c>
      <c r="V114" s="54" t="s">
        <v>80</v>
      </c>
      <c r="W114" s="56" t="s">
        <v>89</v>
      </c>
      <c r="X114" s="57"/>
      <c r="Y114" s="57">
        <v>110</v>
      </c>
      <c r="Z114" s="57">
        <v>70</v>
      </c>
      <c r="AA114" s="110">
        <v>38</v>
      </c>
      <c r="AB114" s="112">
        <v>12</v>
      </c>
      <c r="AC114" s="195" t="s">
        <v>80</v>
      </c>
    </row>
    <row r="115" spans="1:29">
      <c r="A115" s="57">
        <v>71</v>
      </c>
      <c r="B115" s="57">
        <v>43</v>
      </c>
      <c r="C115" s="58" t="s">
        <v>211</v>
      </c>
      <c r="D115" s="57" t="s">
        <v>332</v>
      </c>
      <c r="E115" s="124" t="s">
        <v>333</v>
      </c>
      <c r="F115" s="124" t="s">
        <v>333</v>
      </c>
      <c r="G115" s="124" t="s">
        <v>333</v>
      </c>
      <c r="H115" s="123" t="s">
        <v>333</v>
      </c>
      <c r="I115" s="57">
        <v>3</v>
      </c>
      <c r="J115" s="57">
        <v>3</v>
      </c>
      <c r="K115" s="124">
        <v>3</v>
      </c>
      <c r="L115" s="123">
        <v>3</v>
      </c>
      <c r="M115" s="124">
        <f t="shared" si="3"/>
        <v>12</v>
      </c>
      <c r="N115" s="123" t="s">
        <v>472</v>
      </c>
      <c r="O115" s="117">
        <v>3</v>
      </c>
      <c r="P115" s="117" t="s">
        <v>500</v>
      </c>
      <c r="Q115" s="123" t="s">
        <v>333</v>
      </c>
      <c r="R115" s="195" t="s">
        <v>80</v>
      </c>
      <c r="S115" s="81"/>
      <c r="T115" s="53">
        <v>71</v>
      </c>
      <c r="U115" s="54" t="s">
        <v>210</v>
      </c>
      <c r="V115" s="54" t="s">
        <v>80</v>
      </c>
      <c r="W115" s="56" t="s">
        <v>89</v>
      </c>
      <c r="X115" s="57" t="s">
        <v>332</v>
      </c>
      <c r="Y115" s="57">
        <v>111</v>
      </c>
      <c r="Z115" s="57">
        <v>71</v>
      </c>
      <c r="AA115" s="110">
        <v>32</v>
      </c>
      <c r="AB115" s="112">
        <v>6</v>
      </c>
      <c r="AC115" s="195" t="s">
        <v>80</v>
      </c>
    </row>
    <row r="116" spans="1:29">
      <c r="A116" s="57">
        <v>72</v>
      </c>
      <c r="B116" s="57">
        <v>44</v>
      </c>
      <c r="C116" s="58" t="s">
        <v>213</v>
      </c>
      <c r="D116" s="57" t="s">
        <v>332</v>
      </c>
      <c r="E116" s="124" t="s">
        <v>333</v>
      </c>
      <c r="F116" s="124" t="s">
        <v>333</v>
      </c>
      <c r="G116" s="124" t="s">
        <v>333</v>
      </c>
      <c r="H116" s="123" t="s">
        <v>333</v>
      </c>
      <c r="I116" s="57">
        <v>3</v>
      </c>
      <c r="J116" s="57">
        <v>3</v>
      </c>
      <c r="K116" s="124">
        <v>3</v>
      </c>
      <c r="L116" s="123">
        <v>3</v>
      </c>
      <c r="M116" s="124">
        <f t="shared" si="3"/>
        <v>12</v>
      </c>
      <c r="N116" s="123" t="s">
        <v>473</v>
      </c>
      <c r="O116" s="117">
        <v>4</v>
      </c>
      <c r="P116" s="117" t="s">
        <v>500</v>
      </c>
      <c r="Q116" s="123" t="s">
        <v>334</v>
      </c>
      <c r="R116" s="195" t="s">
        <v>80</v>
      </c>
      <c r="S116" s="81"/>
      <c r="T116" s="53">
        <v>72</v>
      </c>
      <c r="U116" s="54" t="s">
        <v>212</v>
      </c>
      <c r="V116" s="54" t="s">
        <v>80</v>
      </c>
      <c r="W116" s="56" t="s">
        <v>89</v>
      </c>
      <c r="X116" s="57" t="s">
        <v>332</v>
      </c>
      <c r="Y116" s="57">
        <v>112</v>
      </c>
      <c r="Z116" s="57">
        <v>72</v>
      </c>
      <c r="AA116" s="110">
        <v>36</v>
      </c>
      <c r="AB116" s="112">
        <v>10</v>
      </c>
      <c r="AC116" s="195" t="s">
        <v>80</v>
      </c>
    </row>
    <row r="117" spans="1:29">
      <c r="A117" s="57">
        <v>73</v>
      </c>
      <c r="B117" s="57">
        <v>42</v>
      </c>
      <c r="C117" s="58" t="s">
        <v>215</v>
      </c>
      <c r="D117" s="57" t="s">
        <v>332</v>
      </c>
      <c r="E117" s="124" t="s">
        <v>334</v>
      </c>
      <c r="F117" s="124" t="s">
        <v>333</v>
      </c>
      <c r="G117" s="124" t="s">
        <v>333</v>
      </c>
      <c r="H117" s="124" t="s">
        <v>334</v>
      </c>
      <c r="I117" s="57">
        <v>2</v>
      </c>
      <c r="J117" s="57">
        <v>3</v>
      </c>
      <c r="K117" s="124">
        <v>3</v>
      </c>
      <c r="L117" s="124">
        <v>2</v>
      </c>
      <c r="M117" s="124">
        <f t="shared" si="3"/>
        <v>10</v>
      </c>
      <c r="N117" s="124" t="s">
        <v>471</v>
      </c>
      <c r="O117" s="116">
        <v>2</v>
      </c>
      <c r="P117" s="116" t="s">
        <v>500</v>
      </c>
      <c r="Q117" s="124" t="s">
        <v>333</v>
      </c>
      <c r="R117" s="195" t="s">
        <v>80</v>
      </c>
      <c r="S117" s="81"/>
      <c r="T117" s="53">
        <v>73</v>
      </c>
      <c r="U117" s="54" t="s">
        <v>214</v>
      </c>
      <c r="V117" s="54" t="s">
        <v>80</v>
      </c>
      <c r="W117" s="56" t="s">
        <v>89</v>
      </c>
      <c r="X117" s="57" t="s">
        <v>332</v>
      </c>
      <c r="Y117" s="57">
        <v>113</v>
      </c>
      <c r="Z117" s="57">
        <v>73</v>
      </c>
      <c r="AA117" s="110">
        <v>34</v>
      </c>
      <c r="AB117" s="112">
        <v>8</v>
      </c>
      <c r="AC117" s="195" t="s">
        <v>80</v>
      </c>
    </row>
    <row r="118" spans="1:29">
      <c r="A118" s="57">
        <v>115</v>
      </c>
      <c r="B118" s="57">
        <v>49</v>
      </c>
      <c r="C118" s="58" t="s">
        <v>312</v>
      </c>
      <c r="D118" s="57" t="s">
        <v>332</v>
      </c>
      <c r="E118" s="124" t="s">
        <v>334</v>
      </c>
      <c r="F118" s="124" t="s">
        <v>333</v>
      </c>
      <c r="G118" s="124" t="s">
        <v>334</v>
      </c>
      <c r="H118" s="124" t="s">
        <v>334</v>
      </c>
      <c r="I118" s="57">
        <v>2</v>
      </c>
      <c r="J118" s="57">
        <v>3</v>
      </c>
      <c r="K118" s="124">
        <v>2</v>
      </c>
      <c r="L118" s="124">
        <v>2</v>
      </c>
      <c r="M118" s="124">
        <f t="shared" si="3"/>
        <v>9</v>
      </c>
      <c r="N118" s="124" t="s">
        <v>477</v>
      </c>
      <c r="O118" s="116">
        <v>8</v>
      </c>
      <c r="P118" s="116" t="s">
        <v>501</v>
      </c>
      <c r="Q118" s="124" t="s">
        <v>333</v>
      </c>
      <c r="R118" s="195" t="s">
        <v>80</v>
      </c>
      <c r="S118" s="81"/>
      <c r="T118" s="53">
        <v>115</v>
      </c>
      <c r="U118" s="54" t="s">
        <v>311</v>
      </c>
      <c r="V118" s="54" t="s">
        <v>80</v>
      </c>
      <c r="W118" s="56" t="s">
        <v>218</v>
      </c>
      <c r="X118" s="57" t="s">
        <v>332</v>
      </c>
      <c r="Y118" s="57">
        <v>114</v>
      </c>
      <c r="Z118" s="57">
        <v>115</v>
      </c>
      <c r="AA118" s="110">
        <v>33</v>
      </c>
      <c r="AB118" s="112">
        <v>7</v>
      </c>
      <c r="AC118" s="195" t="s">
        <v>80</v>
      </c>
    </row>
    <row r="119" spans="1:29">
      <c r="A119" s="57">
        <v>116</v>
      </c>
      <c r="B119" s="57">
        <v>48</v>
      </c>
      <c r="C119" s="58" t="s">
        <v>314</v>
      </c>
      <c r="D119" s="57" t="s">
        <v>332</v>
      </c>
      <c r="E119" s="124" t="s">
        <v>333</v>
      </c>
      <c r="F119" s="124" t="s">
        <v>333</v>
      </c>
      <c r="G119" s="124" t="s">
        <v>334</v>
      </c>
      <c r="H119" s="124" t="s">
        <v>334</v>
      </c>
      <c r="I119" s="57">
        <v>3</v>
      </c>
      <c r="J119" s="57">
        <v>3</v>
      </c>
      <c r="K119" s="124">
        <v>2</v>
      </c>
      <c r="L119" s="124">
        <v>2</v>
      </c>
      <c r="M119" s="124">
        <f t="shared" si="3"/>
        <v>10</v>
      </c>
      <c r="N119" s="124" t="s">
        <v>484</v>
      </c>
      <c r="O119" s="116">
        <v>9</v>
      </c>
      <c r="P119" s="116" t="s">
        <v>500</v>
      </c>
      <c r="Q119" s="124" t="s">
        <v>334</v>
      </c>
      <c r="R119" s="195" t="s">
        <v>80</v>
      </c>
      <c r="S119" s="81"/>
      <c r="T119" s="53">
        <v>116</v>
      </c>
      <c r="U119" s="54" t="s">
        <v>44</v>
      </c>
      <c r="V119" s="54" t="s">
        <v>80</v>
      </c>
      <c r="W119" s="56" t="s">
        <v>218</v>
      </c>
      <c r="X119" s="57" t="s">
        <v>332</v>
      </c>
      <c r="Y119" s="57">
        <v>115</v>
      </c>
      <c r="Z119" s="57">
        <v>116</v>
      </c>
      <c r="AA119" s="110">
        <v>35</v>
      </c>
      <c r="AB119" s="112">
        <v>9</v>
      </c>
      <c r="AC119" s="195" t="s">
        <v>80</v>
      </c>
    </row>
    <row r="120" spans="1:29">
      <c r="A120" s="57">
        <v>19</v>
      </c>
      <c r="B120" s="57">
        <v>52</v>
      </c>
      <c r="C120" s="58" t="s">
        <v>85</v>
      </c>
      <c r="D120" s="57"/>
      <c r="E120" s="124" t="s">
        <v>334</v>
      </c>
      <c r="F120" s="124" t="s">
        <v>335</v>
      </c>
      <c r="G120" s="124" t="s">
        <v>334</v>
      </c>
      <c r="H120" s="124" t="s">
        <v>334</v>
      </c>
      <c r="I120" s="57">
        <v>2</v>
      </c>
      <c r="J120" s="57">
        <v>1</v>
      </c>
      <c r="K120" s="124">
        <v>2</v>
      </c>
      <c r="L120" s="124">
        <v>2</v>
      </c>
      <c r="M120" s="124">
        <f t="shared" si="3"/>
        <v>7</v>
      </c>
      <c r="N120" s="124" t="s">
        <v>481</v>
      </c>
      <c r="O120" s="117">
        <v>12</v>
      </c>
      <c r="P120" s="116" t="s">
        <v>501</v>
      </c>
      <c r="Q120" s="124" t="s">
        <v>333</v>
      </c>
      <c r="R120" s="195" t="s">
        <v>80</v>
      </c>
      <c r="S120" s="81"/>
      <c r="T120" s="53">
        <v>19</v>
      </c>
      <c r="U120" s="54" t="s">
        <v>84</v>
      </c>
      <c r="V120" s="54" t="s">
        <v>80</v>
      </c>
      <c r="W120" s="56" t="s">
        <v>31</v>
      </c>
      <c r="X120" s="57"/>
      <c r="Y120" s="57">
        <v>116</v>
      </c>
      <c r="Z120" s="57">
        <v>19</v>
      </c>
      <c r="AA120" s="110">
        <v>37</v>
      </c>
      <c r="AB120" s="112">
        <v>11</v>
      </c>
      <c r="AC120" s="195" t="s">
        <v>80</v>
      </c>
    </row>
    <row r="121" spans="1:29">
      <c r="A121" s="62">
        <v>117</v>
      </c>
      <c r="B121" s="57">
        <v>41</v>
      </c>
      <c r="C121" s="63" t="s">
        <v>350</v>
      </c>
      <c r="D121" s="62" t="s">
        <v>332</v>
      </c>
      <c r="E121" s="189" t="s">
        <v>333</v>
      </c>
      <c r="F121" s="189" t="s">
        <v>333</v>
      </c>
      <c r="G121" s="189" t="s">
        <v>334</v>
      </c>
      <c r="H121" s="189" t="s">
        <v>334</v>
      </c>
      <c r="I121" s="62">
        <v>3</v>
      </c>
      <c r="J121" s="62">
        <v>3</v>
      </c>
      <c r="K121" s="189">
        <v>2</v>
      </c>
      <c r="L121" s="189">
        <v>2</v>
      </c>
      <c r="M121" s="189">
        <f t="shared" si="3"/>
        <v>10</v>
      </c>
      <c r="N121" s="189" t="s">
        <v>470</v>
      </c>
      <c r="O121" s="200">
        <v>1</v>
      </c>
      <c r="P121" s="200" t="s">
        <v>500</v>
      </c>
      <c r="Q121" s="189" t="s">
        <v>333</v>
      </c>
      <c r="R121" s="196" t="s">
        <v>80</v>
      </c>
      <c r="S121" s="114"/>
      <c r="T121" s="53">
        <v>117</v>
      </c>
      <c r="U121" s="54" t="s">
        <v>315</v>
      </c>
      <c r="V121" s="54" t="s">
        <v>80</v>
      </c>
      <c r="W121" s="56" t="s">
        <v>218</v>
      </c>
      <c r="X121" s="57" t="s">
        <v>332</v>
      </c>
      <c r="Y121" s="57">
        <v>117</v>
      </c>
      <c r="Z121" s="57">
        <v>117</v>
      </c>
      <c r="AA121" s="113">
        <v>27</v>
      </c>
      <c r="AB121" s="193">
        <v>1</v>
      </c>
      <c r="AC121" s="196" t="s">
        <v>80</v>
      </c>
    </row>
    <row r="122" spans="1:29">
      <c r="A122" s="49"/>
      <c r="B122" s="49"/>
      <c r="C122" s="50"/>
      <c r="D122" s="49"/>
      <c r="E122" s="188"/>
      <c r="F122" s="188"/>
      <c r="G122" s="188"/>
      <c r="H122" s="122"/>
      <c r="I122" s="197"/>
      <c r="J122" s="197"/>
      <c r="K122" s="122"/>
      <c r="L122" s="122"/>
      <c r="M122" s="122"/>
      <c r="N122" s="122"/>
      <c r="O122" s="115"/>
      <c r="P122" s="115"/>
      <c r="Q122" s="122"/>
      <c r="T122" s="64"/>
      <c r="U122" s="65"/>
      <c r="V122" s="66"/>
      <c r="W122" s="64"/>
      <c r="X122" s="62"/>
      <c r="Y122" s="62"/>
      <c r="Z122" s="62"/>
    </row>
    <row r="123" spans="1:29">
      <c r="V123" s="67"/>
    </row>
    <row r="132" spans="1:26">
      <c r="A132" s="57">
        <v>6</v>
      </c>
      <c r="B132" s="57"/>
      <c r="C132" s="58" t="s">
        <v>351</v>
      </c>
      <c r="D132" s="57"/>
      <c r="E132" s="124"/>
      <c r="F132" s="124" t="s">
        <v>335</v>
      </c>
      <c r="G132" s="124"/>
      <c r="H132" s="123"/>
      <c r="I132" s="59"/>
      <c r="J132" s="59"/>
      <c r="K132" s="123"/>
      <c r="L132" s="123"/>
      <c r="M132" s="123"/>
      <c r="N132" s="123"/>
      <c r="O132" s="117"/>
      <c r="P132" s="117"/>
      <c r="Q132" s="123"/>
      <c r="X132" s="57"/>
      <c r="Y132" s="57">
        <v>6</v>
      </c>
      <c r="Z132" s="57">
        <v>6</v>
      </c>
    </row>
    <row r="134" spans="1:26">
      <c r="A134" s="57">
        <v>114</v>
      </c>
      <c r="B134" s="57"/>
      <c r="C134" s="58" t="s">
        <v>352</v>
      </c>
      <c r="D134" s="57"/>
      <c r="E134" s="124"/>
      <c r="F134" s="124" t="s">
        <v>335</v>
      </c>
      <c r="G134" s="124"/>
      <c r="H134" s="123"/>
      <c r="I134" s="59"/>
      <c r="J134" s="59"/>
      <c r="K134" s="123"/>
      <c r="L134" s="123"/>
      <c r="M134" s="123"/>
      <c r="N134" s="123"/>
      <c r="O134" s="117"/>
      <c r="P134" s="117"/>
      <c r="Q134" s="123"/>
      <c r="X134" s="57"/>
      <c r="Y134" s="57">
        <v>114</v>
      </c>
      <c r="Z134" s="57">
        <v>114</v>
      </c>
    </row>
  </sheetData>
  <sortState ref="A5:AC121">
    <sortCondition ref="Y5:Y121"/>
  </sortState>
  <mergeCells count="4">
    <mergeCell ref="O3:P3"/>
    <mergeCell ref="U3:U4"/>
    <mergeCell ref="V3:V4"/>
    <mergeCell ref="O4:P4"/>
  </mergeCells>
  <printOptions horizontalCentered="1"/>
  <pageMargins left="0.70866141732283472" right="0.70866141732283472" top="0.74803149606299213" bottom="0.39370078740157483" header="0.31496062992125984" footer="0.31496062992125984"/>
  <pageSetup paperSize="9" orientation="landscape" r:id="rId1"/>
  <headerFooter>
    <oddHeader>&amp;C 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U170"/>
  <sheetViews>
    <sheetView view="pageBreakPreview" topLeftCell="A4" zoomScaleSheetLayoutView="100" workbookViewId="0">
      <pane xSplit="4" ySplit="2" topLeftCell="E21" activePane="bottomRight" state="frozen"/>
      <selection activeCell="A4" sqref="A4"/>
      <selection pane="topRight" activeCell="C4" sqref="C4"/>
      <selection pane="bottomLeft" activeCell="A6" sqref="A6"/>
      <selection pane="bottomRight" activeCell="E18" sqref="E18"/>
    </sheetView>
    <sheetView tabSelected="1" topLeftCell="A3" workbookViewId="1">
      <pane xSplit="3" ySplit="3" topLeftCell="D6" activePane="bottomRight" state="frozen"/>
      <selection activeCell="A3" sqref="A3"/>
      <selection pane="topRight" activeCell="D3" sqref="D3"/>
      <selection pane="bottomLeft" activeCell="A6" sqref="A6"/>
      <selection pane="bottomRight" activeCell="H10" sqref="H10"/>
    </sheetView>
  </sheetViews>
  <sheetFormatPr defaultColWidth="20.875" defaultRowHeight="23.25"/>
  <cols>
    <col min="1" max="1" width="6.125" style="1" hidden="1" customWidth="1"/>
    <col min="2" max="2" width="6.125" style="385" customWidth="1"/>
    <col min="3" max="3" width="6.125" style="68" hidden="1" customWidth="1"/>
    <col min="4" max="4" width="21.5" style="3" customWidth="1"/>
    <col min="5" max="5" width="20.375" style="2" customWidth="1"/>
    <col min="6" max="6" width="11.625" style="3" hidden="1" customWidth="1"/>
    <col min="7" max="13" width="6.625" style="3" customWidth="1"/>
    <col min="14" max="15" width="6.625" style="83" hidden="1" customWidth="1"/>
    <col min="16" max="16" width="9.125" style="8" customWidth="1"/>
    <col min="17" max="17" width="14.375" style="83" customWidth="1"/>
    <col min="18" max="18" width="17.375" style="3" customWidth="1"/>
    <col min="19" max="19" width="9.125" style="8" customWidth="1"/>
    <col min="20" max="20" width="7.625" style="8" customWidth="1"/>
    <col min="21" max="21" width="6.125" style="184" customWidth="1"/>
    <col min="22" max="16384" width="20.875" style="3"/>
  </cols>
  <sheetData>
    <row r="1" spans="1:21">
      <c r="A1" s="462" t="s">
        <v>353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R1" s="68"/>
      <c r="T1" s="69"/>
      <c r="U1" s="3"/>
    </row>
    <row r="2" spans="1:21">
      <c r="T2" s="69"/>
    </row>
    <row r="3" spans="1:21" s="9" customFormat="1" ht="23.25" customHeight="1">
      <c r="A3" s="177" t="s">
        <v>1</v>
      </c>
      <c r="B3" s="177"/>
      <c r="C3" s="7"/>
      <c r="D3" s="432" t="s">
        <v>2</v>
      </c>
      <c r="E3" s="432" t="s">
        <v>4</v>
      </c>
      <c r="F3" s="432" t="s">
        <v>5</v>
      </c>
      <c r="G3" s="464" t="s">
        <v>354</v>
      </c>
      <c r="H3" s="464"/>
      <c r="I3" s="464"/>
      <c r="J3" s="464"/>
      <c r="K3" s="464"/>
      <c r="L3" s="464"/>
      <c r="M3" s="434" t="s">
        <v>355</v>
      </c>
      <c r="N3" s="83" t="s">
        <v>465</v>
      </c>
      <c r="O3" s="83" t="s">
        <v>465</v>
      </c>
      <c r="P3" s="430" t="s">
        <v>12</v>
      </c>
      <c r="Q3" s="48" t="s">
        <v>462</v>
      </c>
      <c r="R3" s="7"/>
      <c r="S3" s="430" t="s">
        <v>12</v>
      </c>
      <c r="T3" s="70" t="s">
        <v>1</v>
      </c>
      <c r="U3" s="177" t="s">
        <v>1</v>
      </c>
    </row>
    <row r="4" spans="1:21" s="9" customFormat="1">
      <c r="A4" s="201"/>
      <c r="B4" s="201"/>
      <c r="C4" s="71" t="s">
        <v>1</v>
      </c>
      <c r="D4" s="463"/>
      <c r="E4" s="463"/>
      <c r="F4" s="463"/>
      <c r="G4" s="72">
        <v>1.3</v>
      </c>
      <c r="H4" s="72" t="s">
        <v>356</v>
      </c>
      <c r="I4" s="72" t="s">
        <v>357</v>
      </c>
      <c r="J4" s="72">
        <v>2.2000000000000002</v>
      </c>
      <c r="K4" s="72">
        <v>2.2999999999999998</v>
      </c>
      <c r="L4" s="72">
        <v>3</v>
      </c>
      <c r="M4" s="465"/>
      <c r="N4" s="83" t="s">
        <v>16</v>
      </c>
      <c r="O4" s="83" t="s">
        <v>466</v>
      </c>
      <c r="P4" s="431"/>
      <c r="Q4" s="49"/>
      <c r="R4" s="71" t="s">
        <v>319</v>
      </c>
      <c r="S4" s="431"/>
      <c r="T4" s="73" t="s">
        <v>24</v>
      </c>
      <c r="U4" s="201" t="s">
        <v>498</v>
      </c>
    </row>
    <row r="5" spans="1:21" s="9" customFormat="1">
      <c r="A5" s="178"/>
      <c r="B5" s="178"/>
      <c r="C5" s="10" t="s">
        <v>463</v>
      </c>
      <c r="D5" s="433"/>
      <c r="E5" s="433"/>
      <c r="F5" s="433"/>
      <c r="G5" s="74" t="s">
        <v>358</v>
      </c>
      <c r="H5" s="74" t="s">
        <v>359</v>
      </c>
      <c r="I5" s="74" t="s">
        <v>360</v>
      </c>
      <c r="J5" s="74" t="s">
        <v>361</v>
      </c>
      <c r="K5" s="74" t="s">
        <v>361</v>
      </c>
      <c r="L5" s="74" t="s">
        <v>361</v>
      </c>
      <c r="M5" s="435"/>
      <c r="N5" s="83"/>
      <c r="O5" s="83"/>
      <c r="P5" s="183"/>
      <c r="Q5" s="202"/>
      <c r="R5" s="10"/>
      <c r="S5" s="11"/>
      <c r="T5" s="73"/>
      <c r="U5" s="178"/>
    </row>
    <row r="6" spans="1:21" ht="23.25" customHeight="1">
      <c r="A6" s="85">
        <v>26</v>
      </c>
      <c r="B6" s="85">
        <v>1</v>
      </c>
      <c r="C6" s="85">
        <v>1</v>
      </c>
      <c r="D6" s="86" t="s">
        <v>382</v>
      </c>
      <c r="E6" s="87" t="s">
        <v>103</v>
      </c>
      <c r="F6" s="86" t="s">
        <v>48</v>
      </c>
      <c r="G6" s="86">
        <v>50</v>
      </c>
      <c r="H6" s="18">
        <v>8</v>
      </c>
      <c r="I6" s="86">
        <v>10</v>
      </c>
      <c r="J6" s="86">
        <v>10</v>
      </c>
      <c r="K6" s="86">
        <v>10</v>
      </c>
      <c r="L6" s="86">
        <v>10</v>
      </c>
      <c r="M6" s="18">
        <f t="shared" ref="M6:M37" si="0">SUM(G6:L6)</f>
        <v>98</v>
      </c>
      <c r="N6" s="203">
        <v>63</v>
      </c>
      <c r="O6" s="404">
        <v>9</v>
      </c>
      <c r="P6" s="103" t="s">
        <v>89</v>
      </c>
      <c r="Q6" s="198" t="s">
        <v>455</v>
      </c>
      <c r="R6" s="18"/>
      <c r="S6" s="103" t="s">
        <v>89</v>
      </c>
      <c r="T6" s="75">
        <v>28</v>
      </c>
      <c r="U6" s="85">
        <v>26</v>
      </c>
    </row>
    <row r="7" spans="1:21" ht="23.25" customHeight="1">
      <c r="A7" s="88">
        <v>30</v>
      </c>
      <c r="B7" s="88">
        <v>2</v>
      </c>
      <c r="C7" s="88">
        <v>2</v>
      </c>
      <c r="D7" s="89" t="s">
        <v>386</v>
      </c>
      <c r="E7" s="90" t="s">
        <v>114</v>
      </c>
      <c r="F7" s="89" t="s">
        <v>48</v>
      </c>
      <c r="G7" s="89">
        <v>50</v>
      </c>
      <c r="H7" s="32">
        <v>8</v>
      </c>
      <c r="I7" s="89">
        <v>10</v>
      </c>
      <c r="J7" s="89">
        <v>10</v>
      </c>
      <c r="K7" s="89">
        <v>10</v>
      </c>
      <c r="L7" s="89">
        <v>10</v>
      </c>
      <c r="M7" s="32">
        <f t="shared" si="0"/>
        <v>98</v>
      </c>
      <c r="N7" s="204">
        <v>71</v>
      </c>
      <c r="O7" s="181">
        <v>6</v>
      </c>
      <c r="P7" s="21" t="s">
        <v>89</v>
      </c>
      <c r="Q7" s="195" t="s">
        <v>457</v>
      </c>
      <c r="R7" s="32"/>
      <c r="S7" s="21" t="s">
        <v>89</v>
      </c>
      <c r="T7" s="76">
        <v>35</v>
      </c>
      <c r="U7" s="88">
        <v>30</v>
      </c>
    </row>
    <row r="8" spans="1:21" ht="23.25" customHeight="1">
      <c r="A8" s="88">
        <v>77</v>
      </c>
      <c r="B8" s="88">
        <v>3</v>
      </c>
      <c r="C8" s="88">
        <v>3</v>
      </c>
      <c r="D8" s="89" t="s">
        <v>420</v>
      </c>
      <c r="E8" s="90" t="s">
        <v>224</v>
      </c>
      <c r="F8" s="32" t="s">
        <v>28</v>
      </c>
      <c r="G8" s="32">
        <v>50</v>
      </c>
      <c r="H8" s="32">
        <v>8</v>
      </c>
      <c r="I8" s="32">
        <v>10</v>
      </c>
      <c r="J8" s="32">
        <v>10</v>
      </c>
      <c r="K8" s="32">
        <v>10</v>
      </c>
      <c r="L8" s="32">
        <v>10</v>
      </c>
      <c r="M8" s="32">
        <f t="shared" si="0"/>
        <v>98</v>
      </c>
      <c r="N8" s="204">
        <v>4</v>
      </c>
      <c r="O8" s="180">
        <v>4</v>
      </c>
      <c r="P8" s="21" t="s">
        <v>218</v>
      </c>
      <c r="Q8" s="195" t="s">
        <v>453</v>
      </c>
      <c r="R8" s="32"/>
      <c r="S8" s="21" t="s">
        <v>218</v>
      </c>
      <c r="T8" s="76">
        <v>7</v>
      </c>
      <c r="U8" s="88">
        <v>77</v>
      </c>
    </row>
    <row r="9" spans="1:21" ht="23.25" customHeight="1">
      <c r="A9" s="88">
        <v>93</v>
      </c>
      <c r="B9" s="88">
        <v>4</v>
      </c>
      <c r="C9" s="88">
        <v>4</v>
      </c>
      <c r="D9" s="89" t="s">
        <v>435</v>
      </c>
      <c r="E9" s="90" t="s">
        <v>259</v>
      </c>
      <c r="F9" s="89" t="s">
        <v>48</v>
      </c>
      <c r="G9" s="89">
        <v>50</v>
      </c>
      <c r="H9" s="32">
        <v>8</v>
      </c>
      <c r="I9" s="89">
        <v>10</v>
      </c>
      <c r="J9" s="89">
        <v>10</v>
      </c>
      <c r="K9" s="89">
        <v>10</v>
      </c>
      <c r="L9" s="89">
        <v>10</v>
      </c>
      <c r="M9" s="32">
        <f t="shared" si="0"/>
        <v>98</v>
      </c>
      <c r="N9" s="204">
        <v>61</v>
      </c>
      <c r="O9" s="181">
        <v>7</v>
      </c>
      <c r="P9" s="21" t="s">
        <v>218</v>
      </c>
      <c r="Q9" s="195" t="s">
        <v>455</v>
      </c>
      <c r="R9" s="32"/>
      <c r="S9" s="21" t="s">
        <v>218</v>
      </c>
      <c r="T9" s="76">
        <v>50</v>
      </c>
      <c r="U9" s="88">
        <v>93</v>
      </c>
    </row>
    <row r="10" spans="1:21" ht="23.25" customHeight="1">
      <c r="A10" s="88">
        <v>22</v>
      </c>
      <c r="B10" s="88">
        <v>5</v>
      </c>
      <c r="C10" s="88">
        <v>5</v>
      </c>
      <c r="D10" s="89" t="s">
        <v>378</v>
      </c>
      <c r="E10" s="90" t="s">
        <v>93</v>
      </c>
      <c r="F10" s="32" t="s">
        <v>28</v>
      </c>
      <c r="G10" s="32">
        <v>50</v>
      </c>
      <c r="H10" s="32">
        <v>8</v>
      </c>
      <c r="I10" s="32">
        <v>10</v>
      </c>
      <c r="J10" s="32">
        <v>10</v>
      </c>
      <c r="K10" s="32">
        <v>8</v>
      </c>
      <c r="L10" s="32">
        <v>10</v>
      </c>
      <c r="M10" s="32">
        <f t="shared" si="0"/>
        <v>96</v>
      </c>
      <c r="N10" s="204">
        <v>11</v>
      </c>
      <c r="O10" s="180">
        <v>11</v>
      </c>
      <c r="P10" s="21" t="s">
        <v>89</v>
      </c>
      <c r="Q10" s="195" t="s">
        <v>453</v>
      </c>
      <c r="R10" s="32"/>
      <c r="S10" s="21" t="s">
        <v>89</v>
      </c>
      <c r="T10" s="76">
        <v>10</v>
      </c>
      <c r="U10" s="88">
        <v>22</v>
      </c>
    </row>
    <row r="11" spans="1:21" ht="23.25" customHeight="1">
      <c r="A11" s="88">
        <v>44</v>
      </c>
      <c r="B11" s="88">
        <v>6</v>
      </c>
      <c r="C11" s="88">
        <v>6</v>
      </c>
      <c r="D11" s="89" t="s">
        <v>395</v>
      </c>
      <c r="E11" s="90" t="s">
        <v>148</v>
      </c>
      <c r="F11" s="89" t="s">
        <v>58</v>
      </c>
      <c r="G11" s="89">
        <v>50</v>
      </c>
      <c r="H11" s="32">
        <v>8</v>
      </c>
      <c r="I11" s="89">
        <v>8</v>
      </c>
      <c r="J11" s="89">
        <v>10</v>
      </c>
      <c r="K11" s="89">
        <v>8</v>
      </c>
      <c r="L11" s="89">
        <v>10</v>
      </c>
      <c r="M11" s="32">
        <f t="shared" si="0"/>
        <v>94</v>
      </c>
      <c r="N11" s="204">
        <v>42</v>
      </c>
      <c r="O11" s="180">
        <v>4</v>
      </c>
      <c r="P11" s="21" t="s">
        <v>89</v>
      </c>
      <c r="Q11" s="195" t="s">
        <v>458</v>
      </c>
      <c r="R11" s="32"/>
      <c r="S11" s="21" t="s">
        <v>89</v>
      </c>
      <c r="T11" s="76">
        <v>62</v>
      </c>
      <c r="U11" s="88">
        <v>44</v>
      </c>
    </row>
    <row r="12" spans="1:21" ht="23.25" customHeight="1">
      <c r="A12" s="88">
        <v>39</v>
      </c>
      <c r="B12" s="88">
        <v>7</v>
      </c>
      <c r="C12" s="88">
        <v>8</v>
      </c>
      <c r="D12" s="89" t="s">
        <v>391</v>
      </c>
      <c r="E12" s="90" t="s">
        <v>135</v>
      </c>
      <c r="F12" s="89" t="s">
        <v>48</v>
      </c>
      <c r="G12" s="89">
        <v>44</v>
      </c>
      <c r="H12" s="32">
        <v>8</v>
      </c>
      <c r="I12" s="89">
        <v>10</v>
      </c>
      <c r="J12" s="89">
        <v>10</v>
      </c>
      <c r="K12" s="89">
        <v>10</v>
      </c>
      <c r="L12" s="89">
        <v>10</v>
      </c>
      <c r="M12" s="32">
        <f t="shared" si="0"/>
        <v>92</v>
      </c>
      <c r="N12" s="204">
        <v>55</v>
      </c>
      <c r="O12" s="181">
        <v>1</v>
      </c>
      <c r="P12" s="21" t="s">
        <v>89</v>
      </c>
      <c r="Q12" s="195" t="s">
        <v>455</v>
      </c>
      <c r="R12" s="32"/>
      <c r="S12" s="21" t="s">
        <v>89</v>
      </c>
      <c r="T12" s="76">
        <v>45</v>
      </c>
      <c r="U12" s="88">
        <v>39</v>
      </c>
    </row>
    <row r="13" spans="1:21" ht="23.25" customHeight="1">
      <c r="A13" s="88">
        <v>24</v>
      </c>
      <c r="B13" s="88">
        <v>8</v>
      </c>
      <c r="C13" s="88">
        <v>23</v>
      </c>
      <c r="D13" s="89" t="s">
        <v>380</v>
      </c>
      <c r="E13" s="90" t="s">
        <v>98</v>
      </c>
      <c r="F13" s="32" t="s">
        <v>28</v>
      </c>
      <c r="G13" s="32">
        <v>50</v>
      </c>
      <c r="H13" s="32">
        <v>8</v>
      </c>
      <c r="I13" s="32">
        <v>10</v>
      </c>
      <c r="J13" s="32">
        <v>8</v>
      </c>
      <c r="K13" s="32">
        <v>8</v>
      </c>
      <c r="L13" s="32">
        <v>8</v>
      </c>
      <c r="M13" s="32">
        <f t="shared" si="0"/>
        <v>92</v>
      </c>
      <c r="N13" s="204">
        <v>5</v>
      </c>
      <c r="O13" s="180">
        <v>5</v>
      </c>
      <c r="P13" s="21" t="s">
        <v>89</v>
      </c>
      <c r="Q13" s="195" t="s">
        <v>453</v>
      </c>
      <c r="R13" s="32"/>
      <c r="S13" s="21" t="s">
        <v>89</v>
      </c>
      <c r="T13" s="76">
        <v>24</v>
      </c>
      <c r="U13" s="88">
        <v>24</v>
      </c>
    </row>
    <row r="14" spans="1:21" ht="23.25" customHeight="1">
      <c r="A14" s="88">
        <v>21</v>
      </c>
      <c r="B14" s="88">
        <v>9</v>
      </c>
      <c r="C14" s="88">
        <v>13</v>
      </c>
      <c r="D14" s="89" t="s">
        <v>377</v>
      </c>
      <c r="E14" s="90" t="s">
        <v>91</v>
      </c>
      <c r="F14" s="32" t="s">
        <v>28</v>
      </c>
      <c r="G14" s="32">
        <v>50</v>
      </c>
      <c r="H14" s="32">
        <v>8</v>
      </c>
      <c r="I14" s="32">
        <v>10</v>
      </c>
      <c r="J14" s="32">
        <v>8</v>
      </c>
      <c r="K14" s="32">
        <v>8</v>
      </c>
      <c r="L14" s="32">
        <v>8</v>
      </c>
      <c r="M14" s="32">
        <f t="shared" si="0"/>
        <v>92</v>
      </c>
      <c r="N14" s="204">
        <v>3</v>
      </c>
      <c r="O14" s="180">
        <v>3</v>
      </c>
      <c r="P14" s="21" t="s">
        <v>89</v>
      </c>
      <c r="Q14" s="195" t="s">
        <v>453</v>
      </c>
      <c r="R14" s="32"/>
      <c r="S14" s="21" t="s">
        <v>89</v>
      </c>
      <c r="T14" s="76">
        <v>6</v>
      </c>
      <c r="U14" s="88">
        <v>21</v>
      </c>
    </row>
    <row r="15" spans="1:21" ht="23.25" customHeight="1">
      <c r="A15" s="88">
        <v>76</v>
      </c>
      <c r="B15" s="88">
        <v>10</v>
      </c>
      <c r="C15" s="88">
        <v>19</v>
      </c>
      <c r="D15" s="89" t="s">
        <v>419</v>
      </c>
      <c r="E15" s="90" t="s">
        <v>222</v>
      </c>
      <c r="F15" s="32" t="s">
        <v>28</v>
      </c>
      <c r="G15" s="32">
        <v>44</v>
      </c>
      <c r="H15" s="32">
        <v>8</v>
      </c>
      <c r="I15" s="32">
        <v>10</v>
      </c>
      <c r="J15" s="32">
        <v>10</v>
      </c>
      <c r="K15" s="32">
        <v>10</v>
      </c>
      <c r="L15" s="32">
        <v>10</v>
      </c>
      <c r="M15" s="32">
        <f t="shared" si="0"/>
        <v>92</v>
      </c>
      <c r="N15" s="204">
        <v>7</v>
      </c>
      <c r="O15" s="180">
        <v>7</v>
      </c>
      <c r="P15" s="21" t="s">
        <v>218</v>
      </c>
      <c r="Q15" s="195" t="s">
        <v>453</v>
      </c>
      <c r="R15" s="32"/>
      <c r="S15" s="21" t="s">
        <v>218</v>
      </c>
      <c r="T15" s="76">
        <v>4</v>
      </c>
      <c r="U15" s="88">
        <v>76</v>
      </c>
    </row>
    <row r="16" spans="1:21" ht="23.25" customHeight="1">
      <c r="A16" s="88">
        <v>99</v>
      </c>
      <c r="B16" s="88">
        <v>11</v>
      </c>
      <c r="C16" s="88">
        <v>51</v>
      </c>
      <c r="D16" s="89" t="s">
        <v>440</v>
      </c>
      <c r="E16" s="90" t="s">
        <v>275</v>
      </c>
      <c r="F16" s="89" t="s">
        <v>48</v>
      </c>
      <c r="G16" s="89">
        <v>44</v>
      </c>
      <c r="H16" s="32">
        <v>8</v>
      </c>
      <c r="I16" s="89">
        <v>12</v>
      </c>
      <c r="J16" s="89">
        <v>8</v>
      </c>
      <c r="K16" s="89">
        <v>10</v>
      </c>
      <c r="L16" s="89">
        <v>8</v>
      </c>
      <c r="M16" s="32">
        <f t="shared" si="0"/>
        <v>90</v>
      </c>
      <c r="N16" s="204">
        <v>85</v>
      </c>
      <c r="O16" s="181">
        <v>10</v>
      </c>
      <c r="P16" s="21" t="s">
        <v>218</v>
      </c>
      <c r="Q16" s="195" t="s">
        <v>456</v>
      </c>
      <c r="R16" s="32"/>
      <c r="S16" s="21" t="s">
        <v>218</v>
      </c>
      <c r="T16" s="76">
        <v>57</v>
      </c>
      <c r="U16" s="88">
        <v>99</v>
      </c>
    </row>
    <row r="17" spans="1:21" ht="23.25" customHeight="1">
      <c r="A17" s="88">
        <v>70</v>
      </c>
      <c r="B17" s="88">
        <v>12</v>
      </c>
      <c r="C17" s="88">
        <v>32</v>
      </c>
      <c r="D17" s="89" t="s">
        <v>414</v>
      </c>
      <c r="E17" s="90" t="s">
        <v>208</v>
      </c>
      <c r="F17" s="89" t="s">
        <v>80</v>
      </c>
      <c r="G17" s="89">
        <v>44</v>
      </c>
      <c r="H17" s="32">
        <v>8</v>
      </c>
      <c r="I17" s="89">
        <v>12</v>
      </c>
      <c r="J17" s="89">
        <v>10</v>
      </c>
      <c r="K17" s="89">
        <v>8</v>
      </c>
      <c r="L17" s="89">
        <v>8</v>
      </c>
      <c r="M17" s="32">
        <f t="shared" si="0"/>
        <v>90</v>
      </c>
      <c r="N17" s="204">
        <v>38</v>
      </c>
      <c r="O17" s="180">
        <v>12</v>
      </c>
      <c r="P17" s="21" t="s">
        <v>89</v>
      </c>
      <c r="Q17" s="195" t="s">
        <v>80</v>
      </c>
      <c r="R17" s="32"/>
      <c r="S17" s="21" t="s">
        <v>89</v>
      </c>
      <c r="T17" s="76">
        <v>110</v>
      </c>
      <c r="U17" s="88">
        <v>70</v>
      </c>
    </row>
    <row r="18" spans="1:21" ht="23.25" customHeight="1">
      <c r="A18" s="88">
        <v>112</v>
      </c>
      <c r="B18" s="88">
        <v>13</v>
      </c>
      <c r="C18" s="88">
        <v>28</v>
      </c>
      <c r="D18" s="89" t="s">
        <v>449</v>
      </c>
      <c r="E18" s="90" t="s">
        <v>304</v>
      </c>
      <c r="F18" s="89" t="s">
        <v>69</v>
      </c>
      <c r="G18" s="89">
        <v>44</v>
      </c>
      <c r="H18" s="32">
        <v>8</v>
      </c>
      <c r="I18" s="89">
        <v>12</v>
      </c>
      <c r="J18" s="89">
        <v>8</v>
      </c>
      <c r="K18" s="89">
        <v>10</v>
      </c>
      <c r="L18" s="89">
        <v>8</v>
      </c>
      <c r="M18" s="32">
        <f t="shared" si="0"/>
        <v>90</v>
      </c>
      <c r="N18" s="204">
        <v>117</v>
      </c>
      <c r="O18" s="181">
        <v>11</v>
      </c>
      <c r="P18" s="21" t="s">
        <v>218</v>
      </c>
      <c r="Q18" s="195" t="s">
        <v>460</v>
      </c>
      <c r="R18" s="32"/>
      <c r="S18" s="21" t="s">
        <v>218</v>
      </c>
      <c r="T18" s="76">
        <v>105</v>
      </c>
      <c r="U18" s="88">
        <v>112</v>
      </c>
    </row>
    <row r="19" spans="1:21" ht="23.25" customHeight="1">
      <c r="A19" s="88">
        <v>46</v>
      </c>
      <c r="B19" s="88">
        <v>14</v>
      </c>
      <c r="C19" s="88">
        <v>47</v>
      </c>
      <c r="D19" s="89" t="s">
        <v>397</v>
      </c>
      <c r="E19" s="90" t="s">
        <v>152</v>
      </c>
      <c r="F19" s="89" t="s">
        <v>58</v>
      </c>
      <c r="G19" s="89">
        <v>44</v>
      </c>
      <c r="H19" s="32">
        <v>8</v>
      </c>
      <c r="I19" s="89">
        <v>12</v>
      </c>
      <c r="J19" s="89">
        <v>10</v>
      </c>
      <c r="K19" s="89">
        <v>10</v>
      </c>
      <c r="L19" s="89">
        <v>6</v>
      </c>
      <c r="M19" s="32">
        <f t="shared" si="0"/>
        <v>90</v>
      </c>
      <c r="N19" s="204">
        <v>41</v>
      </c>
      <c r="O19" s="180">
        <v>3</v>
      </c>
      <c r="P19" s="21" t="s">
        <v>89</v>
      </c>
      <c r="Q19" s="195" t="s">
        <v>458</v>
      </c>
      <c r="R19" s="32"/>
      <c r="S19" s="21" t="s">
        <v>89</v>
      </c>
      <c r="T19" s="76">
        <v>64</v>
      </c>
      <c r="U19" s="88">
        <v>46</v>
      </c>
    </row>
    <row r="20" spans="1:21" s="1" customFormat="1" ht="23.25" customHeight="1">
      <c r="A20" s="88">
        <v>100</v>
      </c>
      <c r="B20" s="88">
        <v>15</v>
      </c>
      <c r="C20" s="88">
        <v>61</v>
      </c>
      <c r="D20" s="89" t="s">
        <v>441</v>
      </c>
      <c r="E20" s="90" t="s">
        <v>278</v>
      </c>
      <c r="F20" s="89" t="s">
        <v>58</v>
      </c>
      <c r="G20" s="89">
        <v>44</v>
      </c>
      <c r="H20" s="32">
        <v>8</v>
      </c>
      <c r="I20" s="89">
        <v>12</v>
      </c>
      <c r="J20" s="89">
        <v>10</v>
      </c>
      <c r="K20" s="89">
        <v>8</v>
      </c>
      <c r="L20" s="89">
        <v>8</v>
      </c>
      <c r="M20" s="32">
        <f t="shared" si="0"/>
        <v>90</v>
      </c>
      <c r="N20" s="204">
        <v>39</v>
      </c>
      <c r="O20" s="180">
        <v>1</v>
      </c>
      <c r="P20" s="21" t="s">
        <v>218</v>
      </c>
      <c r="Q20" s="195" t="s">
        <v>458</v>
      </c>
      <c r="R20" s="32"/>
      <c r="S20" s="21" t="s">
        <v>218</v>
      </c>
      <c r="T20" s="76">
        <v>60</v>
      </c>
      <c r="U20" s="88">
        <v>100</v>
      </c>
    </row>
    <row r="21" spans="1:21" ht="23.25" customHeight="1">
      <c r="A21" s="88">
        <v>88</v>
      </c>
      <c r="B21" s="88">
        <v>16</v>
      </c>
      <c r="C21" s="88">
        <v>12</v>
      </c>
      <c r="D21" s="89" t="s">
        <v>430</v>
      </c>
      <c r="E21" s="90" t="s">
        <v>248</v>
      </c>
      <c r="F21" s="32" t="s">
        <v>28</v>
      </c>
      <c r="G21" s="32">
        <v>50</v>
      </c>
      <c r="H21" s="32">
        <v>6</v>
      </c>
      <c r="I21" s="32">
        <v>10</v>
      </c>
      <c r="J21" s="32">
        <v>8</v>
      </c>
      <c r="K21" s="32">
        <v>8</v>
      </c>
      <c r="L21" s="32">
        <v>8</v>
      </c>
      <c r="M21" s="32">
        <f t="shared" si="0"/>
        <v>90</v>
      </c>
      <c r="N21" s="204">
        <v>6</v>
      </c>
      <c r="O21" s="180">
        <v>6</v>
      </c>
      <c r="P21" s="21" t="s">
        <v>218</v>
      </c>
      <c r="Q21" s="195" t="s">
        <v>453</v>
      </c>
      <c r="R21" s="32"/>
      <c r="S21" s="21" t="s">
        <v>218</v>
      </c>
      <c r="T21" s="76">
        <v>25</v>
      </c>
      <c r="U21" s="88">
        <v>88</v>
      </c>
    </row>
    <row r="22" spans="1:21" ht="23.25" customHeight="1">
      <c r="A22" s="88">
        <v>27</v>
      </c>
      <c r="B22" s="88">
        <v>17</v>
      </c>
      <c r="C22" s="88">
        <v>14</v>
      </c>
      <c r="D22" s="89" t="s">
        <v>383</v>
      </c>
      <c r="E22" s="90" t="s">
        <v>105</v>
      </c>
      <c r="F22" s="89" t="s">
        <v>48</v>
      </c>
      <c r="G22" s="89">
        <v>44</v>
      </c>
      <c r="H22" s="32">
        <v>8</v>
      </c>
      <c r="I22" s="89">
        <v>10</v>
      </c>
      <c r="J22" s="89">
        <v>10</v>
      </c>
      <c r="K22" s="89">
        <v>8</v>
      </c>
      <c r="L22" s="89">
        <v>10</v>
      </c>
      <c r="M22" s="32">
        <f t="shared" si="0"/>
        <v>90</v>
      </c>
      <c r="N22" s="204">
        <v>65</v>
      </c>
      <c r="O22" s="181">
        <v>11</v>
      </c>
      <c r="P22" s="21" t="s">
        <v>89</v>
      </c>
      <c r="Q22" s="195" t="s">
        <v>455</v>
      </c>
      <c r="R22" s="32"/>
      <c r="S22" s="21" t="s">
        <v>89</v>
      </c>
      <c r="T22" s="76">
        <v>29</v>
      </c>
      <c r="U22" s="88">
        <v>27</v>
      </c>
    </row>
    <row r="23" spans="1:21" ht="23.25" customHeight="1">
      <c r="A23" s="88">
        <v>38</v>
      </c>
      <c r="B23" s="88">
        <v>18</v>
      </c>
      <c r="C23" s="88">
        <v>15</v>
      </c>
      <c r="D23" s="89" t="s">
        <v>390</v>
      </c>
      <c r="E23" s="90" t="s">
        <v>133</v>
      </c>
      <c r="F23" s="89" t="s">
        <v>48</v>
      </c>
      <c r="G23" s="89">
        <v>50</v>
      </c>
      <c r="H23" s="32">
        <v>6</v>
      </c>
      <c r="I23" s="89">
        <v>10</v>
      </c>
      <c r="J23" s="89">
        <v>8</v>
      </c>
      <c r="K23" s="89">
        <v>8</v>
      </c>
      <c r="L23" s="89">
        <v>8</v>
      </c>
      <c r="M23" s="32">
        <f t="shared" si="0"/>
        <v>90</v>
      </c>
      <c r="N23" s="204">
        <v>67</v>
      </c>
      <c r="O23" s="181">
        <v>2</v>
      </c>
      <c r="P23" s="21" t="s">
        <v>89</v>
      </c>
      <c r="Q23" s="195" t="s">
        <v>457</v>
      </c>
      <c r="R23" s="32"/>
      <c r="S23" s="21" t="s">
        <v>89</v>
      </c>
      <c r="T23" s="76">
        <v>44</v>
      </c>
      <c r="U23" s="88">
        <v>38</v>
      </c>
    </row>
    <row r="24" spans="1:21" ht="23.25" customHeight="1">
      <c r="A24" s="88">
        <v>57</v>
      </c>
      <c r="B24" s="88">
        <v>19</v>
      </c>
      <c r="C24" s="88">
        <v>17</v>
      </c>
      <c r="D24" s="89" t="s">
        <v>406</v>
      </c>
      <c r="E24" s="90" t="s">
        <v>179</v>
      </c>
      <c r="F24" s="89" t="s">
        <v>65</v>
      </c>
      <c r="G24" s="89">
        <v>44</v>
      </c>
      <c r="H24" s="32">
        <v>8</v>
      </c>
      <c r="I24" s="89">
        <v>10</v>
      </c>
      <c r="J24" s="89">
        <v>10</v>
      </c>
      <c r="K24" s="89">
        <v>8</v>
      </c>
      <c r="L24" s="89">
        <v>10</v>
      </c>
      <c r="M24" s="32">
        <f t="shared" si="0"/>
        <v>90</v>
      </c>
      <c r="N24" s="204">
        <v>93</v>
      </c>
      <c r="O24" s="181">
        <v>6</v>
      </c>
      <c r="P24" s="21" t="s">
        <v>89</v>
      </c>
      <c r="Q24" s="195" t="s">
        <v>65</v>
      </c>
      <c r="R24" s="32"/>
      <c r="S24" s="21" t="s">
        <v>89</v>
      </c>
      <c r="T24" s="76">
        <v>84</v>
      </c>
      <c r="U24" s="88">
        <v>57</v>
      </c>
    </row>
    <row r="25" spans="1:21" s="1" customFormat="1" ht="23.25" customHeight="1">
      <c r="A25" s="88">
        <v>52</v>
      </c>
      <c r="B25" s="88">
        <v>20</v>
      </c>
      <c r="C25" s="88">
        <v>9</v>
      </c>
      <c r="D25" s="89" t="s">
        <v>403</v>
      </c>
      <c r="E25" s="90" t="s">
        <v>167</v>
      </c>
      <c r="F25" s="89" t="s">
        <v>58</v>
      </c>
      <c r="G25" s="89">
        <v>50</v>
      </c>
      <c r="H25" s="32">
        <v>8</v>
      </c>
      <c r="I25" s="89">
        <v>8</v>
      </c>
      <c r="J25" s="89">
        <v>8</v>
      </c>
      <c r="K25" s="89">
        <v>8</v>
      </c>
      <c r="L25" s="89">
        <v>8</v>
      </c>
      <c r="M25" s="32">
        <f t="shared" si="0"/>
        <v>90</v>
      </c>
      <c r="N25" s="204">
        <v>45</v>
      </c>
      <c r="O25" s="180">
        <v>7</v>
      </c>
      <c r="P25" s="21" t="s">
        <v>89</v>
      </c>
      <c r="Q25" s="195" t="s">
        <v>458</v>
      </c>
      <c r="R25" s="32"/>
      <c r="S25" s="21" t="s">
        <v>89</v>
      </c>
      <c r="T25" s="76">
        <v>73</v>
      </c>
      <c r="U25" s="88">
        <v>52</v>
      </c>
    </row>
    <row r="26" spans="1:21" s="1" customFormat="1" ht="23.25" customHeight="1">
      <c r="A26" s="88">
        <v>62</v>
      </c>
      <c r="B26" s="88">
        <v>21</v>
      </c>
      <c r="C26" s="88">
        <v>10</v>
      </c>
      <c r="D26" s="89" t="s">
        <v>409</v>
      </c>
      <c r="E26" s="90" t="s">
        <v>190</v>
      </c>
      <c r="F26" s="89" t="s">
        <v>69</v>
      </c>
      <c r="G26" s="89">
        <v>50</v>
      </c>
      <c r="H26" s="32">
        <v>8</v>
      </c>
      <c r="I26" s="89">
        <v>8</v>
      </c>
      <c r="J26" s="89">
        <v>8</v>
      </c>
      <c r="K26" s="89">
        <v>8</v>
      </c>
      <c r="L26" s="89">
        <v>8</v>
      </c>
      <c r="M26" s="32">
        <f t="shared" si="0"/>
        <v>90</v>
      </c>
      <c r="N26" s="204">
        <v>107</v>
      </c>
      <c r="O26" s="181">
        <v>1</v>
      </c>
      <c r="P26" s="21" t="s">
        <v>89</v>
      </c>
      <c r="Q26" s="195" t="s">
        <v>460</v>
      </c>
      <c r="R26" s="32"/>
      <c r="S26" s="21" t="s">
        <v>89</v>
      </c>
      <c r="T26" s="76">
        <v>92</v>
      </c>
      <c r="U26" s="88">
        <v>62</v>
      </c>
    </row>
    <row r="27" spans="1:21" s="1" customFormat="1" ht="23.25" customHeight="1">
      <c r="A27" s="88">
        <v>43</v>
      </c>
      <c r="B27" s="88">
        <v>22</v>
      </c>
      <c r="C27" s="88">
        <v>16</v>
      </c>
      <c r="D27" s="89" t="s">
        <v>394</v>
      </c>
      <c r="E27" s="90" t="s">
        <v>146</v>
      </c>
      <c r="F27" s="89" t="s">
        <v>48</v>
      </c>
      <c r="G27" s="89">
        <v>50</v>
      </c>
      <c r="H27" s="32">
        <v>8</v>
      </c>
      <c r="I27" s="89">
        <v>8</v>
      </c>
      <c r="J27" s="89">
        <v>10</v>
      </c>
      <c r="K27" s="89">
        <v>4</v>
      </c>
      <c r="L27" s="89">
        <v>10</v>
      </c>
      <c r="M27" s="32">
        <f t="shared" si="0"/>
        <v>90</v>
      </c>
      <c r="N27" s="204">
        <v>74</v>
      </c>
      <c r="O27" s="181">
        <v>9</v>
      </c>
      <c r="P27" s="21" t="s">
        <v>89</v>
      </c>
      <c r="Q27" s="195" t="s">
        <v>457</v>
      </c>
      <c r="R27" s="32"/>
      <c r="S27" s="21" t="s">
        <v>89</v>
      </c>
      <c r="T27" s="76">
        <v>59</v>
      </c>
      <c r="U27" s="88">
        <v>43</v>
      </c>
    </row>
    <row r="28" spans="1:21" s="1" customFormat="1" ht="23.25" customHeight="1">
      <c r="A28" s="88">
        <v>65</v>
      </c>
      <c r="B28" s="88">
        <v>23</v>
      </c>
      <c r="C28" s="88">
        <v>18</v>
      </c>
      <c r="D28" s="89" t="s">
        <v>411</v>
      </c>
      <c r="E28" s="90" t="s">
        <v>197</v>
      </c>
      <c r="F28" s="89" t="s">
        <v>69</v>
      </c>
      <c r="G28" s="89">
        <v>50</v>
      </c>
      <c r="H28" s="32">
        <v>8</v>
      </c>
      <c r="I28" s="89">
        <v>8</v>
      </c>
      <c r="J28" s="89">
        <v>8</v>
      </c>
      <c r="K28" s="89">
        <v>8</v>
      </c>
      <c r="L28" s="89">
        <v>8</v>
      </c>
      <c r="M28" s="32">
        <f t="shared" si="0"/>
        <v>90</v>
      </c>
      <c r="N28" s="204">
        <v>110</v>
      </c>
      <c r="O28" s="181">
        <v>4</v>
      </c>
      <c r="P28" s="21" t="s">
        <v>89</v>
      </c>
      <c r="Q28" s="195" t="s">
        <v>460</v>
      </c>
      <c r="R28" s="32"/>
      <c r="S28" s="21" t="s">
        <v>89</v>
      </c>
      <c r="T28" s="76">
        <v>95</v>
      </c>
      <c r="U28" s="88">
        <v>65</v>
      </c>
    </row>
    <row r="29" spans="1:21" s="1" customFormat="1" ht="23.25" customHeight="1">
      <c r="A29" s="88">
        <v>33</v>
      </c>
      <c r="B29" s="88">
        <v>24</v>
      </c>
      <c r="C29" s="88">
        <v>7</v>
      </c>
      <c r="D29" s="89" t="s">
        <v>387</v>
      </c>
      <c r="E29" s="90" t="s">
        <v>122</v>
      </c>
      <c r="F29" s="89" t="s">
        <v>48</v>
      </c>
      <c r="G29" s="89">
        <v>50</v>
      </c>
      <c r="H29" s="32">
        <v>8</v>
      </c>
      <c r="I29" s="89">
        <v>8</v>
      </c>
      <c r="J29" s="89">
        <v>8</v>
      </c>
      <c r="K29" s="89">
        <v>8</v>
      </c>
      <c r="L29" s="89">
        <v>8</v>
      </c>
      <c r="M29" s="32">
        <f t="shared" si="0"/>
        <v>90</v>
      </c>
      <c r="N29" s="204">
        <v>69</v>
      </c>
      <c r="O29" s="181">
        <v>4</v>
      </c>
      <c r="P29" s="21" t="s">
        <v>89</v>
      </c>
      <c r="Q29" s="195" t="s">
        <v>457</v>
      </c>
      <c r="R29" s="32"/>
      <c r="S29" s="21" t="s">
        <v>89</v>
      </c>
      <c r="T29" s="76">
        <v>38</v>
      </c>
      <c r="U29" s="88">
        <v>33</v>
      </c>
    </row>
    <row r="30" spans="1:21" ht="23.25" customHeight="1">
      <c r="A30" s="88">
        <v>78</v>
      </c>
      <c r="B30" s="88">
        <v>25</v>
      </c>
      <c r="C30" s="88">
        <v>11</v>
      </c>
      <c r="D30" s="89" t="s">
        <v>421</v>
      </c>
      <c r="E30" s="90" t="s">
        <v>226</v>
      </c>
      <c r="F30" s="32" t="s">
        <v>28</v>
      </c>
      <c r="G30" s="32">
        <v>50</v>
      </c>
      <c r="H30" s="32">
        <v>8</v>
      </c>
      <c r="I30" s="32">
        <v>6</v>
      </c>
      <c r="J30" s="32">
        <v>8</v>
      </c>
      <c r="K30" s="32">
        <v>10</v>
      </c>
      <c r="L30" s="32">
        <v>8</v>
      </c>
      <c r="M30" s="32">
        <f t="shared" si="0"/>
        <v>90</v>
      </c>
      <c r="N30" s="204">
        <v>9</v>
      </c>
      <c r="O30" s="180">
        <v>9</v>
      </c>
      <c r="P30" s="21" t="s">
        <v>218</v>
      </c>
      <c r="Q30" s="195" t="s">
        <v>453</v>
      </c>
      <c r="R30" s="32"/>
      <c r="S30" s="21" t="s">
        <v>218</v>
      </c>
      <c r="T30" s="76">
        <v>8</v>
      </c>
      <c r="U30" s="88">
        <v>78</v>
      </c>
    </row>
    <row r="31" spans="1:21" s="1" customFormat="1" ht="23.25" customHeight="1">
      <c r="A31" s="88">
        <v>6</v>
      </c>
      <c r="B31" s="88">
        <v>26</v>
      </c>
      <c r="C31" s="88">
        <v>20</v>
      </c>
      <c r="D31" s="89" t="s">
        <v>365</v>
      </c>
      <c r="E31" s="90" t="s">
        <v>45</v>
      </c>
      <c r="F31" s="32" t="s">
        <v>28</v>
      </c>
      <c r="G31" s="32">
        <v>44</v>
      </c>
      <c r="H31" s="32">
        <v>8</v>
      </c>
      <c r="I31" s="32">
        <v>10</v>
      </c>
      <c r="J31" s="32">
        <v>8</v>
      </c>
      <c r="K31" s="32">
        <v>10</v>
      </c>
      <c r="L31" s="32">
        <v>8</v>
      </c>
      <c r="M31" s="32">
        <f t="shared" si="0"/>
        <v>88</v>
      </c>
      <c r="N31" s="204">
        <v>13</v>
      </c>
      <c r="O31" s="180">
        <v>13</v>
      </c>
      <c r="P31" s="21" t="s">
        <v>31</v>
      </c>
      <c r="Q31" s="195" t="s">
        <v>453</v>
      </c>
      <c r="R31" s="32"/>
      <c r="S31" s="21" t="s">
        <v>31</v>
      </c>
      <c r="T31" s="76">
        <v>26</v>
      </c>
      <c r="U31" s="88">
        <v>6</v>
      </c>
    </row>
    <row r="32" spans="1:21" s="1" customFormat="1" ht="23.25" customHeight="1">
      <c r="A32" s="88">
        <v>8</v>
      </c>
      <c r="B32" s="88">
        <v>27</v>
      </c>
      <c r="C32" s="88">
        <v>21</v>
      </c>
      <c r="D32" s="89" t="s">
        <v>366</v>
      </c>
      <c r="E32" s="90" t="s">
        <v>50</v>
      </c>
      <c r="F32" s="89" t="s">
        <v>48</v>
      </c>
      <c r="G32" s="89">
        <v>50</v>
      </c>
      <c r="H32" s="32">
        <v>8</v>
      </c>
      <c r="I32" s="89">
        <v>10</v>
      </c>
      <c r="J32" s="89">
        <v>8</v>
      </c>
      <c r="K32" s="89">
        <v>8</v>
      </c>
      <c r="L32" s="89">
        <v>4</v>
      </c>
      <c r="M32" s="32">
        <f t="shared" si="0"/>
        <v>88</v>
      </c>
      <c r="N32" s="204">
        <v>62</v>
      </c>
      <c r="O32" s="181">
        <v>8</v>
      </c>
      <c r="P32" s="21" t="s">
        <v>31</v>
      </c>
      <c r="Q32" s="195" t="s">
        <v>455</v>
      </c>
      <c r="R32" s="32"/>
      <c r="S32" s="21" t="s">
        <v>31</v>
      </c>
      <c r="T32" s="76">
        <v>40</v>
      </c>
      <c r="U32" s="88">
        <v>8</v>
      </c>
    </row>
    <row r="33" spans="1:21" s="1" customFormat="1" ht="23.25" customHeight="1">
      <c r="A33" s="88">
        <v>37</v>
      </c>
      <c r="B33" s="88">
        <v>28</v>
      </c>
      <c r="C33" s="88">
        <v>25</v>
      </c>
      <c r="D33" s="89" t="s">
        <v>389</v>
      </c>
      <c r="E33" s="90" t="s">
        <v>131</v>
      </c>
      <c r="F33" s="89" t="s">
        <v>48</v>
      </c>
      <c r="G33" s="89">
        <v>50</v>
      </c>
      <c r="H33" s="32">
        <v>8</v>
      </c>
      <c r="I33" s="89">
        <v>10</v>
      </c>
      <c r="J33" s="89">
        <v>8</v>
      </c>
      <c r="K33" s="89">
        <v>4</v>
      </c>
      <c r="L33" s="89">
        <v>8</v>
      </c>
      <c r="M33" s="32">
        <f t="shared" si="0"/>
        <v>88</v>
      </c>
      <c r="N33" s="204">
        <v>66</v>
      </c>
      <c r="O33" s="181">
        <v>1</v>
      </c>
      <c r="P33" s="21" t="s">
        <v>89</v>
      </c>
      <c r="Q33" s="195" t="s">
        <v>457</v>
      </c>
      <c r="R33" s="32"/>
      <c r="S33" s="21" t="s">
        <v>89</v>
      </c>
      <c r="T33" s="76">
        <v>43</v>
      </c>
      <c r="U33" s="88">
        <v>37</v>
      </c>
    </row>
    <row r="34" spans="1:21" s="1" customFormat="1" ht="23.25" customHeight="1">
      <c r="A34" s="88">
        <v>40</v>
      </c>
      <c r="B34" s="88">
        <v>29</v>
      </c>
      <c r="C34" s="88">
        <v>26</v>
      </c>
      <c r="D34" s="89" t="s">
        <v>392</v>
      </c>
      <c r="E34" s="90" t="s">
        <v>138</v>
      </c>
      <c r="F34" s="89" t="s">
        <v>48</v>
      </c>
      <c r="G34" s="89">
        <v>44</v>
      </c>
      <c r="H34" s="32">
        <v>8</v>
      </c>
      <c r="I34" s="89">
        <v>10</v>
      </c>
      <c r="J34" s="89">
        <v>10</v>
      </c>
      <c r="K34" s="89">
        <v>8</v>
      </c>
      <c r="L34" s="89">
        <v>8</v>
      </c>
      <c r="M34" s="32">
        <f t="shared" si="0"/>
        <v>88</v>
      </c>
      <c r="N34" s="204">
        <v>58</v>
      </c>
      <c r="O34" s="181">
        <v>4</v>
      </c>
      <c r="P34" s="21" t="s">
        <v>89</v>
      </c>
      <c r="Q34" s="195" t="s">
        <v>455</v>
      </c>
      <c r="R34" s="32"/>
      <c r="S34" s="21" t="s">
        <v>89</v>
      </c>
      <c r="T34" s="76">
        <v>46</v>
      </c>
      <c r="U34" s="88">
        <v>40</v>
      </c>
    </row>
    <row r="35" spans="1:21" s="1" customFormat="1" ht="23.25" customHeight="1">
      <c r="A35" s="88">
        <v>53</v>
      </c>
      <c r="B35" s="88">
        <v>30</v>
      </c>
      <c r="C35" s="88">
        <v>27</v>
      </c>
      <c r="D35" s="89" t="s">
        <v>404</v>
      </c>
      <c r="E35" s="90" t="s">
        <v>169</v>
      </c>
      <c r="F35" s="89" t="s">
        <v>65</v>
      </c>
      <c r="G35" s="89">
        <v>44</v>
      </c>
      <c r="H35" s="32">
        <v>8</v>
      </c>
      <c r="I35" s="89">
        <v>10</v>
      </c>
      <c r="J35" s="89">
        <v>8</v>
      </c>
      <c r="K35" s="89">
        <v>8</v>
      </c>
      <c r="L35" s="89">
        <v>10</v>
      </c>
      <c r="M35" s="32">
        <f t="shared" si="0"/>
        <v>88</v>
      </c>
      <c r="N35" s="204">
        <v>95</v>
      </c>
      <c r="O35" s="181">
        <v>8</v>
      </c>
      <c r="P35" s="21" t="s">
        <v>89</v>
      </c>
      <c r="Q35" s="195" t="s">
        <v>65</v>
      </c>
      <c r="R35" s="32"/>
      <c r="S35" s="21" t="s">
        <v>89</v>
      </c>
      <c r="T35" s="76">
        <v>76</v>
      </c>
      <c r="U35" s="88">
        <v>53</v>
      </c>
    </row>
    <row r="36" spans="1:21" s="1" customFormat="1" ht="23.25" customHeight="1">
      <c r="A36" s="88">
        <v>115</v>
      </c>
      <c r="B36" s="88">
        <v>31</v>
      </c>
      <c r="C36" s="88">
        <v>29</v>
      </c>
      <c r="D36" s="89" t="s">
        <v>451</v>
      </c>
      <c r="E36" s="90" t="s">
        <v>312</v>
      </c>
      <c r="F36" s="89" t="s">
        <v>80</v>
      </c>
      <c r="G36" s="89">
        <v>50</v>
      </c>
      <c r="H36" s="32">
        <v>6</v>
      </c>
      <c r="I36" s="89">
        <v>10</v>
      </c>
      <c r="J36" s="89">
        <v>8</v>
      </c>
      <c r="K36" s="89">
        <v>10</v>
      </c>
      <c r="L36" s="89">
        <v>4</v>
      </c>
      <c r="M36" s="32">
        <f t="shared" si="0"/>
        <v>88</v>
      </c>
      <c r="N36" s="204">
        <v>33</v>
      </c>
      <c r="O36" s="180">
        <v>7</v>
      </c>
      <c r="P36" s="21" t="s">
        <v>218</v>
      </c>
      <c r="Q36" s="195" t="s">
        <v>80</v>
      </c>
      <c r="R36" s="32"/>
      <c r="S36" s="21" t="s">
        <v>218</v>
      </c>
      <c r="T36" s="76">
        <v>114</v>
      </c>
      <c r="U36" s="88">
        <v>115</v>
      </c>
    </row>
    <row r="37" spans="1:21" s="1" customFormat="1" ht="23.25" customHeight="1">
      <c r="A37" s="88">
        <v>11</v>
      </c>
      <c r="B37" s="88">
        <v>32</v>
      </c>
      <c r="C37" s="88">
        <v>22</v>
      </c>
      <c r="D37" s="89" t="s">
        <v>369</v>
      </c>
      <c r="E37" s="90" t="s">
        <v>61</v>
      </c>
      <c r="F37" s="89" t="s">
        <v>58</v>
      </c>
      <c r="G37" s="89">
        <v>50</v>
      </c>
      <c r="H37" s="32">
        <v>8</v>
      </c>
      <c r="I37" s="89">
        <v>8</v>
      </c>
      <c r="J37" s="89">
        <v>8</v>
      </c>
      <c r="K37" s="89">
        <v>4</v>
      </c>
      <c r="L37" s="89">
        <v>10</v>
      </c>
      <c r="M37" s="32">
        <f t="shared" si="0"/>
        <v>88</v>
      </c>
      <c r="N37" s="204">
        <v>51</v>
      </c>
      <c r="O37" s="180">
        <v>5</v>
      </c>
      <c r="P37" s="21" t="s">
        <v>31</v>
      </c>
      <c r="Q37" s="195" t="s">
        <v>459</v>
      </c>
      <c r="R37" s="32"/>
      <c r="S37" s="21" t="s">
        <v>31</v>
      </c>
      <c r="T37" s="76">
        <v>70</v>
      </c>
      <c r="U37" s="88">
        <v>11</v>
      </c>
    </row>
    <row r="38" spans="1:21" s="1" customFormat="1" ht="23.25" customHeight="1">
      <c r="A38" s="88">
        <v>25</v>
      </c>
      <c r="B38" s="88">
        <v>33</v>
      </c>
      <c r="C38" s="88">
        <v>24</v>
      </c>
      <c r="D38" s="89" t="s">
        <v>381</v>
      </c>
      <c r="E38" s="90" t="s">
        <v>48</v>
      </c>
      <c r="F38" s="89" t="s">
        <v>48</v>
      </c>
      <c r="G38" s="89">
        <v>50</v>
      </c>
      <c r="H38" s="32">
        <v>8</v>
      </c>
      <c r="I38" s="89">
        <v>8</v>
      </c>
      <c r="J38" s="89">
        <v>8</v>
      </c>
      <c r="K38" s="89">
        <v>6</v>
      </c>
      <c r="L38" s="89">
        <v>8</v>
      </c>
      <c r="M38" s="32">
        <f t="shared" ref="M38:M69" si="1">SUM(G38:L38)</f>
        <v>88</v>
      </c>
      <c r="N38" s="204">
        <v>64</v>
      </c>
      <c r="O38" s="181">
        <v>10</v>
      </c>
      <c r="P38" s="21" t="s">
        <v>89</v>
      </c>
      <c r="Q38" s="195" t="s">
        <v>455</v>
      </c>
      <c r="R38" s="32"/>
      <c r="S38" s="21" t="s">
        <v>89</v>
      </c>
      <c r="T38" s="76">
        <v>27</v>
      </c>
      <c r="U38" s="88">
        <v>25</v>
      </c>
    </row>
    <row r="39" spans="1:21" s="1" customFormat="1" ht="23.25" customHeight="1">
      <c r="A39" s="88">
        <v>45</v>
      </c>
      <c r="B39" s="88">
        <v>34</v>
      </c>
      <c r="C39" s="88">
        <v>30</v>
      </c>
      <c r="D39" s="89" t="s">
        <v>396</v>
      </c>
      <c r="E39" s="90" t="s">
        <v>150</v>
      </c>
      <c r="F39" s="89" t="s">
        <v>58</v>
      </c>
      <c r="G39" s="89">
        <v>38</v>
      </c>
      <c r="H39" s="32">
        <v>8</v>
      </c>
      <c r="I39" s="89">
        <v>12</v>
      </c>
      <c r="J39" s="89">
        <v>10</v>
      </c>
      <c r="K39" s="89">
        <v>8</v>
      </c>
      <c r="L39" s="89">
        <v>10</v>
      </c>
      <c r="M39" s="32">
        <f t="shared" si="1"/>
        <v>86</v>
      </c>
      <c r="N39" s="204">
        <v>43</v>
      </c>
      <c r="O39" s="180">
        <v>5</v>
      </c>
      <c r="P39" s="21" t="s">
        <v>89</v>
      </c>
      <c r="Q39" s="195" t="s">
        <v>458</v>
      </c>
      <c r="R39" s="32"/>
      <c r="S39" s="21" t="s">
        <v>89</v>
      </c>
      <c r="T39" s="76">
        <v>63</v>
      </c>
      <c r="U39" s="88">
        <v>45</v>
      </c>
    </row>
    <row r="40" spans="1:21" s="1" customFormat="1" ht="23.25" customHeight="1">
      <c r="A40" s="88">
        <v>61</v>
      </c>
      <c r="B40" s="88">
        <v>35</v>
      </c>
      <c r="C40" s="88">
        <v>31</v>
      </c>
      <c r="D40" s="89" t="s">
        <v>408</v>
      </c>
      <c r="E40" s="90" t="s">
        <v>188</v>
      </c>
      <c r="F40" s="89" t="s">
        <v>69</v>
      </c>
      <c r="G40" s="89">
        <v>44</v>
      </c>
      <c r="H40" s="32">
        <v>8</v>
      </c>
      <c r="I40" s="89">
        <v>10</v>
      </c>
      <c r="J40" s="89">
        <v>8</v>
      </c>
      <c r="K40" s="89">
        <v>8</v>
      </c>
      <c r="L40" s="89">
        <v>8</v>
      </c>
      <c r="M40" s="32">
        <f t="shared" si="1"/>
        <v>86</v>
      </c>
      <c r="N40" s="204">
        <v>109</v>
      </c>
      <c r="O40" s="181">
        <v>3</v>
      </c>
      <c r="P40" s="21" t="s">
        <v>89</v>
      </c>
      <c r="Q40" s="195" t="s">
        <v>460</v>
      </c>
      <c r="R40" s="32"/>
      <c r="S40" s="21" t="s">
        <v>89</v>
      </c>
      <c r="T40" s="76">
        <v>91</v>
      </c>
      <c r="U40" s="88">
        <v>61</v>
      </c>
    </row>
    <row r="41" spans="1:21" s="1" customFormat="1" ht="23.25" customHeight="1">
      <c r="A41" s="88">
        <v>73</v>
      </c>
      <c r="B41" s="88">
        <v>36</v>
      </c>
      <c r="C41" s="88">
        <v>33</v>
      </c>
      <c r="D41" s="89" t="s">
        <v>416</v>
      </c>
      <c r="E41" s="90" t="s">
        <v>215</v>
      </c>
      <c r="F41" s="89" t="s">
        <v>80</v>
      </c>
      <c r="G41" s="89">
        <v>44</v>
      </c>
      <c r="H41" s="32">
        <v>8</v>
      </c>
      <c r="I41" s="89">
        <v>10</v>
      </c>
      <c r="J41" s="89">
        <v>8</v>
      </c>
      <c r="K41" s="89">
        <v>8</v>
      </c>
      <c r="L41" s="89">
        <v>8</v>
      </c>
      <c r="M41" s="32">
        <f t="shared" si="1"/>
        <v>86</v>
      </c>
      <c r="N41" s="204">
        <v>34</v>
      </c>
      <c r="O41" s="180">
        <v>8</v>
      </c>
      <c r="P41" s="21" t="s">
        <v>89</v>
      </c>
      <c r="Q41" s="195" t="s">
        <v>80</v>
      </c>
      <c r="R41" s="32"/>
      <c r="S41" s="21" t="s">
        <v>89</v>
      </c>
      <c r="T41" s="76">
        <v>113</v>
      </c>
      <c r="U41" s="88">
        <v>73</v>
      </c>
    </row>
    <row r="42" spans="1:21" s="1" customFormat="1" ht="23.25" customHeight="1">
      <c r="A42" s="88">
        <v>106</v>
      </c>
      <c r="B42" s="88">
        <v>37</v>
      </c>
      <c r="C42" s="88">
        <v>35</v>
      </c>
      <c r="D42" s="89" t="s">
        <v>445</v>
      </c>
      <c r="E42" s="90" t="s">
        <v>292</v>
      </c>
      <c r="F42" s="89" t="s">
        <v>65</v>
      </c>
      <c r="G42" s="89">
        <v>44</v>
      </c>
      <c r="H42" s="32">
        <v>8</v>
      </c>
      <c r="I42" s="89">
        <v>10</v>
      </c>
      <c r="J42" s="89">
        <v>8</v>
      </c>
      <c r="K42" s="89">
        <v>8</v>
      </c>
      <c r="L42" s="89">
        <v>8</v>
      </c>
      <c r="M42" s="32">
        <f t="shared" si="1"/>
        <v>86</v>
      </c>
      <c r="N42" s="204">
        <v>88</v>
      </c>
      <c r="O42" s="181">
        <v>1</v>
      </c>
      <c r="P42" s="21" t="s">
        <v>218</v>
      </c>
      <c r="Q42" s="195" t="s">
        <v>65</v>
      </c>
      <c r="R42" s="32"/>
      <c r="S42" s="21" t="s">
        <v>218</v>
      </c>
      <c r="T42" s="76">
        <v>79</v>
      </c>
      <c r="U42" s="88">
        <v>106</v>
      </c>
    </row>
    <row r="43" spans="1:21" s="1" customFormat="1" ht="23.25" customHeight="1">
      <c r="A43" s="88">
        <v>91</v>
      </c>
      <c r="B43" s="88">
        <v>38</v>
      </c>
      <c r="C43" s="88">
        <v>34</v>
      </c>
      <c r="D43" s="89" t="s">
        <v>433</v>
      </c>
      <c r="E43" s="90" t="s">
        <v>254</v>
      </c>
      <c r="F43" s="89" t="s">
        <v>48</v>
      </c>
      <c r="G43" s="89">
        <v>50</v>
      </c>
      <c r="H43" s="32">
        <v>8</v>
      </c>
      <c r="I43" s="89">
        <v>8</v>
      </c>
      <c r="J43" s="89">
        <v>8</v>
      </c>
      <c r="K43" s="89">
        <v>4</v>
      </c>
      <c r="L43" s="89">
        <v>8</v>
      </c>
      <c r="M43" s="32">
        <f t="shared" si="1"/>
        <v>86</v>
      </c>
      <c r="N43" s="204">
        <v>56</v>
      </c>
      <c r="O43" s="181">
        <v>2</v>
      </c>
      <c r="P43" s="21" t="s">
        <v>218</v>
      </c>
      <c r="Q43" s="195" t="s">
        <v>455</v>
      </c>
      <c r="R43" s="32"/>
      <c r="S43" s="21" t="s">
        <v>218</v>
      </c>
      <c r="T43" s="76">
        <v>47</v>
      </c>
      <c r="U43" s="88">
        <v>91</v>
      </c>
    </row>
    <row r="44" spans="1:21" s="1" customFormat="1" ht="23.25" customHeight="1">
      <c r="A44" s="88">
        <v>110</v>
      </c>
      <c r="B44" s="88">
        <v>39</v>
      </c>
      <c r="C44" s="88">
        <v>36</v>
      </c>
      <c r="D44" s="89" t="s">
        <v>448</v>
      </c>
      <c r="E44" s="90" t="s">
        <v>299</v>
      </c>
      <c r="F44" s="89" t="s">
        <v>69</v>
      </c>
      <c r="G44" s="89">
        <v>50</v>
      </c>
      <c r="H44" s="32">
        <v>6</v>
      </c>
      <c r="I44" s="89">
        <v>8</v>
      </c>
      <c r="J44" s="89">
        <v>4</v>
      </c>
      <c r="K44" s="89">
        <v>10</v>
      </c>
      <c r="L44" s="89">
        <v>8</v>
      </c>
      <c r="M44" s="32">
        <f t="shared" si="1"/>
        <v>86</v>
      </c>
      <c r="N44" s="204">
        <v>111</v>
      </c>
      <c r="O44" s="181">
        <v>5</v>
      </c>
      <c r="P44" s="21" t="s">
        <v>218</v>
      </c>
      <c r="Q44" s="195" t="s">
        <v>460</v>
      </c>
      <c r="R44" s="32"/>
      <c r="S44" s="21" t="s">
        <v>218</v>
      </c>
      <c r="T44" s="76">
        <v>88</v>
      </c>
      <c r="U44" s="88">
        <v>110</v>
      </c>
    </row>
    <row r="45" spans="1:21" s="1" customFormat="1" ht="23.25" customHeight="1">
      <c r="A45" s="88">
        <v>4</v>
      </c>
      <c r="B45" s="88">
        <v>40</v>
      </c>
      <c r="C45" s="88">
        <v>37</v>
      </c>
      <c r="D45" s="89" t="s">
        <v>363</v>
      </c>
      <c r="E45" s="90" t="s">
        <v>40</v>
      </c>
      <c r="F45" s="32" t="s">
        <v>28</v>
      </c>
      <c r="G45" s="32">
        <v>44</v>
      </c>
      <c r="H45" s="32">
        <v>8</v>
      </c>
      <c r="I45" s="32">
        <v>10</v>
      </c>
      <c r="J45" s="32">
        <v>10</v>
      </c>
      <c r="K45" s="32">
        <v>8</v>
      </c>
      <c r="L45" s="32">
        <v>4</v>
      </c>
      <c r="M45" s="32">
        <f t="shared" si="1"/>
        <v>84</v>
      </c>
      <c r="N45" s="204">
        <v>23</v>
      </c>
      <c r="O45" s="180">
        <v>10</v>
      </c>
      <c r="P45" s="21" t="s">
        <v>31</v>
      </c>
      <c r="Q45" s="195" t="s">
        <v>454</v>
      </c>
      <c r="R45" s="32"/>
      <c r="S45" s="21" t="s">
        <v>31</v>
      </c>
      <c r="T45" s="76">
        <v>18</v>
      </c>
      <c r="U45" s="88">
        <v>4</v>
      </c>
    </row>
    <row r="46" spans="1:21" s="1" customFormat="1" ht="23.25" customHeight="1">
      <c r="A46" s="88">
        <v>10</v>
      </c>
      <c r="B46" s="88">
        <v>41</v>
      </c>
      <c r="C46" s="88">
        <v>38</v>
      </c>
      <c r="D46" s="89" t="s">
        <v>368</v>
      </c>
      <c r="E46" s="90" t="s">
        <v>57</v>
      </c>
      <c r="F46" s="89" t="s">
        <v>58</v>
      </c>
      <c r="G46" s="89">
        <v>44</v>
      </c>
      <c r="H46" s="32">
        <v>8</v>
      </c>
      <c r="I46" s="89">
        <v>8</v>
      </c>
      <c r="J46" s="89">
        <v>10</v>
      </c>
      <c r="K46" s="89">
        <v>4</v>
      </c>
      <c r="L46" s="89">
        <v>10</v>
      </c>
      <c r="M46" s="32">
        <f t="shared" si="1"/>
        <v>84</v>
      </c>
      <c r="N46" s="204">
        <v>40</v>
      </c>
      <c r="O46" s="180">
        <v>2</v>
      </c>
      <c r="P46" s="21" t="s">
        <v>31</v>
      </c>
      <c r="Q46" s="195" t="s">
        <v>458</v>
      </c>
      <c r="R46" s="32"/>
      <c r="S46" s="21" t="s">
        <v>31</v>
      </c>
      <c r="T46" s="76">
        <v>61</v>
      </c>
      <c r="U46" s="88">
        <v>10</v>
      </c>
    </row>
    <row r="47" spans="1:21" s="1" customFormat="1" ht="23.25" customHeight="1">
      <c r="A47" s="88">
        <v>67</v>
      </c>
      <c r="B47" s="88">
        <v>42</v>
      </c>
      <c r="C47" s="88">
        <v>39</v>
      </c>
      <c r="D47" s="89" t="s">
        <v>413</v>
      </c>
      <c r="E47" s="90" t="s">
        <v>201</v>
      </c>
      <c r="F47" s="89" t="s">
        <v>69</v>
      </c>
      <c r="G47" s="89">
        <v>50</v>
      </c>
      <c r="H47" s="32">
        <v>8</v>
      </c>
      <c r="I47" s="89">
        <v>8</v>
      </c>
      <c r="J47" s="89">
        <v>6</v>
      </c>
      <c r="K47" s="89">
        <v>6</v>
      </c>
      <c r="L47" s="89">
        <v>6</v>
      </c>
      <c r="M47" s="32">
        <f t="shared" si="1"/>
        <v>84</v>
      </c>
      <c r="N47" s="204">
        <v>116</v>
      </c>
      <c r="O47" s="181">
        <v>10</v>
      </c>
      <c r="P47" s="21" t="s">
        <v>89</v>
      </c>
      <c r="Q47" s="195" t="s">
        <v>460</v>
      </c>
      <c r="R47" s="32"/>
      <c r="S47" s="21" t="s">
        <v>89</v>
      </c>
      <c r="T47" s="76">
        <v>97</v>
      </c>
      <c r="U47" s="88">
        <v>67</v>
      </c>
    </row>
    <row r="48" spans="1:21" s="1" customFormat="1" ht="23.25" customHeight="1">
      <c r="A48" s="88">
        <v>90</v>
      </c>
      <c r="B48" s="88">
        <v>43</v>
      </c>
      <c r="C48" s="88">
        <v>40</v>
      </c>
      <c r="D48" s="89" t="s">
        <v>432</v>
      </c>
      <c r="E48" s="90" t="s">
        <v>252</v>
      </c>
      <c r="F48" s="89" t="s">
        <v>48</v>
      </c>
      <c r="G48" s="89">
        <v>50</v>
      </c>
      <c r="H48" s="32">
        <v>8</v>
      </c>
      <c r="I48" s="89">
        <v>8</v>
      </c>
      <c r="J48" s="89">
        <v>6</v>
      </c>
      <c r="K48" s="89">
        <v>8</v>
      </c>
      <c r="L48" s="89">
        <v>4</v>
      </c>
      <c r="M48" s="32">
        <f t="shared" si="1"/>
        <v>84</v>
      </c>
      <c r="N48" s="204">
        <v>76</v>
      </c>
      <c r="O48" s="181">
        <v>1</v>
      </c>
      <c r="P48" s="21" t="s">
        <v>218</v>
      </c>
      <c r="Q48" s="195" t="s">
        <v>456</v>
      </c>
      <c r="R48" s="32"/>
      <c r="S48" s="21" t="s">
        <v>218</v>
      </c>
      <c r="T48" s="76">
        <v>33</v>
      </c>
      <c r="U48" s="88">
        <v>90</v>
      </c>
    </row>
    <row r="49" spans="1:21" s="1" customFormat="1" ht="23.25" customHeight="1">
      <c r="A49" s="88">
        <v>23</v>
      </c>
      <c r="B49" s="88">
        <v>44</v>
      </c>
      <c r="C49" s="88">
        <v>44</v>
      </c>
      <c r="D49" s="89" t="s">
        <v>379</v>
      </c>
      <c r="E49" s="90" t="s">
        <v>96</v>
      </c>
      <c r="F49" s="32" t="s">
        <v>28</v>
      </c>
      <c r="G49" s="32">
        <v>40</v>
      </c>
      <c r="H49" s="32">
        <v>8</v>
      </c>
      <c r="I49" s="32">
        <v>12</v>
      </c>
      <c r="J49" s="32">
        <v>6</v>
      </c>
      <c r="K49" s="32">
        <v>8</v>
      </c>
      <c r="L49" s="32">
        <v>8</v>
      </c>
      <c r="M49" s="32">
        <f t="shared" si="1"/>
        <v>82</v>
      </c>
      <c r="N49" s="204">
        <v>22</v>
      </c>
      <c r="O49" s="180">
        <v>9</v>
      </c>
      <c r="P49" s="21" t="s">
        <v>89</v>
      </c>
      <c r="Q49" s="195" t="s">
        <v>454</v>
      </c>
      <c r="R49" s="32"/>
      <c r="S49" s="21" t="s">
        <v>89</v>
      </c>
      <c r="T49" s="76">
        <v>19</v>
      </c>
      <c r="U49" s="88">
        <v>23</v>
      </c>
    </row>
    <row r="50" spans="1:21" s="1" customFormat="1" ht="23.25" customHeight="1">
      <c r="A50" s="88">
        <v>95</v>
      </c>
      <c r="B50" s="88">
        <v>45</v>
      </c>
      <c r="C50" s="88">
        <v>48</v>
      </c>
      <c r="D50" s="89" t="s">
        <v>437</v>
      </c>
      <c r="E50" s="90" t="s">
        <v>263</v>
      </c>
      <c r="F50" s="89" t="s">
        <v>48</v>
      </c>
      <c r="G50" s="89">
        <v>36</v>
      </c>
      <c r="H50" s="32">
        <v>8</v>
      </c>
      <c r="I50" s="89">
        <v>12</v>
      </c>
      <c r="J50" s="89">
        <v>8</v>
      </c>
      <c r="K50" s="89">
        <v>8</v>
      </c>
      <c r="L50" s="89">
        <v>10</v>
      </c>
      <c r="M50" s="32">
        <f t="shared" si="1"/>
        <v>82</v>
      </c>
      <c r="N50" s="204">
        <v>82</v>
      </c>
      <c r="O50" s="181">
        <v>7</v>
      </c>
      <c r="P50" s="21" t="s">
        <v>218</v>
      </c>
      <c r="Q50" s="195" t="s">
        <v>456</v>
      </c>
      <c r="R50" s="32"/>
      <c r="S50" s="21" t="s">
        <v>218</v>
      </c>
      <c r="T50" s="76">
        <v>53</v>
      </c>
      <c r="U50" s="88">
        <v>95</v>
      </c>
    </row>
    <row r="51" spans="1:21" s="1" customFormat="1" ht="23.25" customHeight="1">
      <c r="A51" s="88">
        <v>12</v>
      </c>
      <c r="B51" s="88">
        <v>46</v>
      </c>
      <c r="C51" s="88">
        <v>41</v>
      </c>
      <c r="D51" s="89" t="s">
        <v>370</v>
      </c>
      <c r="E51" s="90" t="s">
        <v>64</v>
      </c>
      <c r="F51" s="89" t="s">
        <v>65</v>
      </c>
      <c r="G51" s="89">
        <v>36</v>
      </c>
      <c r="H51" s="32">
        <v>6</v>
      </c>
      <c r="I51" s="89">
        <v>10</v>
      </c>
      <c r="J51" s="89">
        <v>10</v>
      </c>
      <c r="K51" s="89">
        <v>10</v>
      </c>
      <c r="L51" s="89">
        <v>10</v>
      </c>
      <c r="M51" s="32">
        <f t="shared" si="1"/>
        <v>82</v>
      </c>
      <c r="N51" s="204">
        <v>97</v>
      </c>
      <c r="O51" s="181">
        <v>10</v>
      </c>
      <c r="P51" s="21" t="s">
        <v>31</v>
      </c>
      <c r="Q51" s="195" t="s">
        <v>65</v>
      </c>
      <c r="R51" s="32"/>
      <c r="S51" s="21" t="s">
        <v>31</v>
      </c>
      <c r="T51" s="76">
        <v>78</v>
      </c>
      <c r="U51" s="88">
        <v>12</v>
      </c>
    </row>
    <row r="52" spans="1:21" s="1" customFormat="1" ht="23.25" customHeight="1">
      <c r="A52" s="88">
        <v>16</v>
      </c>
      <c r="B52" s="88">
        <v>47</v>
      </c>
      <c r="C52" s="88">
        <v>43</v>
      </c>
      <c r="D52" s="89" t="s">
        <v>374</v>
      </c>
      <c r="E52" s="90" t="s">
        <v>77</v>
      </c>
      <c r="F52" s="89" t="s">
        <v>69</v>
      </c>
      <c r="G52" s="89">
        <v>40</v>
      </c>
      <c r="H52" s="32">
        <v>8</v>
      </c>
      <c r="I52" s="89">
        <v>10</v>
      </c>
      <c r="J52" s="89">
        <v>10</v>
      </c>
      <c r="K52" s="89">
        <v>4</v>
      </c>
      <c r="L52" s="89">
        <v>10</v>
      </c>
      <c r="M52" s="32">
        <f t="shared" si="1"/>
        <v>82</v>
      </c>
      <c r="N52" s="204">
        <v>103</v>
      </c>
      <c r="O52" s="181">
        <v>4</v>
      </c>
      <c r="P52" s="21" t="s">
        <v>31</v>
      </c>
      <c r="Q52" s="195" t="s">
        <v>461</v>
      </c>
      <c r="R52" s="32"/>
      <c r="S52" s="21" t="s">
        <v>31</v>
      </c>
      <c r="T52" s="76">
        <v>102</v>
      </c>
      <c r="U52" s="88">
        <v>16</v>
      </c>
    </row>
    <row r="53" spans="1:21" s="1" customFormat="1" ht="23.25" customHeight="1">
      <c r="A53" s="88">
        <v>14</v>
      </c>
      <c r="B53" s="88">
        <v>48</v>
      </c>
      <c r="C53" s="88">
        <v>42</v>
      </c>
      <c r="D53" s="89" t="s">
        <v>372</v>
      </c>
      <c r="E53" s="90" t="s">
        <v>71</v>
      </c>
      <c r="F53" s="89" t="s">
        <v>69</v>
      </c>
      <c r="G53" s="89">
        <v>44</v>
      </c>
      <c r="H53" s="32">
        <v>6</v>
      </c>
      <c r="I53" s="89">
        <v>8</v>
      </c>
      <c r="J53" s="89">
        <v>10</v>
      </c>
      <c r="K53" s="89">
        <v>10</v>
      </c>
      <c r="L53" s="89">
        <v>4</v>
      </c>
      <c r="M53" s="32">
        <f t="shared" si="1"/>
        <v>82</v>
      </c>
      <c r="N53" s="204">
        <v>102</v>
      </c>
      <c r="O53" s="181">
        <v>3</v>
      </c>
      <c r="P53" s="21" t="s">
        <v>31</v>
      </c>
      <c r="Q53" s="195" t="s">
        <v>461</v>
      </c>
      <c r="R53" s="32"/>
      <c r="S53" s="21" t="s">
        <v>31</v>
      </c>
      <c r="T53" s="76">
        <v>99</v>
      </c>
      <c r="U53" s="88">
        <v>14</v>
      </c>
    </row>
    <row r="54" spans="1:21" s="1" customFormat="1" ht="23.25" customHeight="1">
      <c r="A54" s="88">
        <v>41</v>
      </c>
      <c r="B54" s="88">
        <v>49</v>
      </c>
      <c r="C54" s="88">
        <v>46</v>
      </c>
      <c r="D54" s="89" t="s">
        <v>393</v>
      </c>
      <c r="E54" s="90" t="s">
        <v>141</v>
      </c>
      <c r="F54" s="89" t="s">
        <v>48</v>
      </c>
      <c r="G54" s="89">
        <v>44</v>
      </c>
      <c r="H54" s="32">
        <v>8</v>
      </c>
      <c r="I54" s="89">
        <v>8</v>
      </c>
      <c r="J54" s="89">
        <v>8</v>
      </c>
      <c r="K54" s="89">
        <v>10</v>
      </c>
      <c r="L54" s="89">
        <v>4</v>
      </c>
      <c r="M54" s="32">
        <f t="shared" si="1"/>
        <v>82</v>
      </c>
      <c r="N54" s="204">
        <v>57</v>
      </c>
      <c r="O54" s="181">
        <v>3</v>
      </c>
      <c r="P54" s="21" t="s">
        <v>89</v>
      </c>
      <c r="Q54" s="195" t="s">
        <v>455</v>
      </c>
      <c r="R54" s="32"/>
      <c r="S54" s="21" t="s">
        <v>89</v>
      </c>
      <c r="T54" s="76">
        <v>49</v>
      </c>
      <c r="U54" s="88">
        <v>41</v>
      </c>
    </row>
    <row r="55" spans="1:21" s="1" customFormat="1" ht="23.25" customHeight="1">
      <c r="A55" s="88">
        <v>36</v>
      </c>
      <c r="B55" s="88">
        <v>50</v>
      </c>
      <c r="C55" s="88">
        <v>45</v>
      </c>
      <c r="D55" s="89" t="s">
        <v>388</v>
      </c>
      <c r="E55" s="90" t="s">
        <v>129</v>
      </c>
      <c r="F55" s="89" t="s">
        <v>48</v>
      </c>
      <c r="G55" s="89">
        <v>50</v>
      </c>
      <c r="H55" s="32">
        <v>8</v>
      </c>
      <c r="I55" s="89">
        <v>6</v>
      </c>
      <c r="J55" s="89">
        <v>6</v>
      </c>
      <c r="K55" s="89">
        <v>8</v>
      </c>
      <c r="L55" s="89">
        <v>4</v>
      </c>
      <c r="M55" s="32">
        <f t="shared" si="1"/>
        <v>82</v>
      </c>
      <c r="N55" s="204">
        <v>68</v>
      </c>
      <c r="O55" s="181">
        <v>3</v>
      </c>
      <c r="P55" s="21" t="s">
        <v>89</v>
      </c>
      <c r="Q55" s="195" t="s">
        <v>457</v>
      </c>
      <c r="R55" s="32"/>
      <c r="S55" s="21" t="s">
        <v>89</v>
      </c>
      <c r="T55" s="76">
        <v>42</v>
      </c>
      <c r="U55" s="88">
        <v>36</v>
      </c>
    </row>
    <row r="56" spans="1:21" s="1" customFormat="1" ht="23.25" customHeight="1">
      <c r="A56" s="88">
        <v>56</v>
      </c>
      <c r="B56" s="88">
        <v>51</v>
      </c>
      <c r="C56" s="88">
        <v>49</v>
      </c>
      <c r="D56" s="89" t="s">
        <v>405</v>
      </c>
      <c r="E56" s="90" t="s">
        <v>176</v>
      </c>
      <c r="F56" s="89" t="s">
        <v>65</v>
      </c>
      <c r="G56" s="89">
        <v>36</v>
      </c>
      <c r="H56" s="32">
        <v>8</v>
      </c>
      <c r="I56" s="89">
        <v>12</v>
      </c>
      <c r="J56" s="89">
        <v>10</v>
      </c>
      <c r="K56" s="89">
        <v>8</v>
      </c>
      <c r="L56" s="89">
        <v>6</v>
      </c>
      <c r="M56" s="32">
        <f t="shared" si="1"/>
        <v>80</v>
      </c>
      <c r="N56" s="204">
        <v>92</v>
      </c>
      <c r="O56" s="181">
        <v>5</v>
      </c>
      <c r="P56" s="21" t="s">
        <v>89</v>
      </c>
      <c r="Q56" s="195" t="s">
        <v>65</v>
      </c>
      <c r="R56" s="32"/>
      <c r="S56" s="21" t="s">
        <v>89</v>
      </c>
      <c r="T56" s="76">
        <v>82</v>
      </c>
      <c r="U56" s="88">
        <v>56</v>
      </c>
    </row>
    <row r="57" spans="1:21" s="1" customFormat="1" ht="23.25" customHeight="1">
      <c r="A57" s="88">
        <v>102</v>
      </c>
      <c r="B57" s="88">
        <v>52</v>
      </c>
      <c r="C57" s="88">
        <v>52</v>
      </c>
      <c r="D57" s="89" t="s">
        <v>443</v>
      </c>
      <c r="E57" s="90" t="s">
        <v>283</v>
      </c>
      <c r="F57" s="89" t="s">
        <v>58</v>
      </c>
      <c r="G57" s="89">
        <v>38</v>
      </c>
      <c r="H57" s="32">
        <v>8</v>
      </c>
      <c r="I57" s="89">
        <v>10</v>
      </c>
      <c r="J57" s="89">
        <v>8</v>
      </c>
      <c r="K57" s="89">
        <v>8</v>
      </c>
      <c r="L57" s="89">
        <v>8</v>
      </c>
      <c r="M57" s="32">
        <f t="shared" si="1"/>
        <v>80</v>
      </c>
      <c r="N57" s="204">
        <v>52</v>
      </c>
      <c r="O57" s="180">
        <v>6</v>
      </c>
      <c r="P57" s="21" t="s">
        <v>218</v>
      </c>
      <c r="Q57" s="195" t="s">
        <v>459</v>
      </c>
      <c r="R57" s="32"/>
      <c r="S57" s="21" t="s">
        <v>218</v>
      </c>
      <c r="T57" s="76">
        <v>71</v>
      </c>
      <c r="U57" s="88">
        <v>102</v>
      </c>
    </row>
    <row r="58" spans="1:21" s="1" customFormat="1" ht="23.25" customHeight="1">
      <c r="A58" s="88">
        <v>89</v>
      </c>
      <c r="B58" s="88">
        <v>53</v>
      </c>
      <c r="C58" s="88">
        <v>50</v>
      </c>
      <c r="D58" s="89" t="s">
        <v>431</v>
      </c>
      <c r="E58" s="90" t="s">
        <v>250</v>
      </c>
      <c r="F58" s="89" t="s">
        <v>48</v>
      </c>
      <c r="G58" s="89">
        <v>50</v>
      </c>
      <c r="H58" s="32">
        <v>8</v>
      </c>
      <c r="I58" s="89">
        <v>10</v>
      </c>
      <c r="J58" s="89">
        <v>4</v>
      </c>
      <c r="K58" s="89">
        <v>4</v>
      </c>
      <c r="L58" s="89">
        <v>4</v>
      </c>
      <c r="M58" s="32">
        <f t="shared" si="1"/>
        <v>80</v>
      </c>
      <c r="N58" s="204">
        <v>78</v>
      </c>
      <c r="O58" s="181">
        <v>3</v>
      </c>
      <c r="P58" s="21" t="s">
        <v>218</v>
      </c>
      <c r="Q58" s="195" t="s">
        <v>456</v>
      </c>
      <c r="R58" s="32"/>
      <c r="S58" s="21" t="s">
        <v>218</v>
      </c>
      <c r="T58" s="76">
        <v>32</v>
      </c>
      <c r="U58" s="88">
        <v>89</v>
      </c>
    </row>
    <row r="59" spans="1:21" s="1" customFormat="1" ht="23.25" customHeight="1">
      <c r="A59" s="88">
        <v>74</v>
      </c>
      <c r="B59" s="88">
        <v>54</v>
      </c>
      <c r="C59" s="88">
        <v>53</v>
      </c>
      <c r="D59" s="89" t="s">
        <v>417</v>
      </c>
      <c r="E59" s="90" t="s">
        <v>217</v>
      </c>
      <c r="F59" s="32" t="s">
        <v>28</v>
      </c>
      <c r="G59" s="32">
        <v>40</v>
      </c>
      <c r="H59" s="32">
        <v>6</v>
      </c>
      <c r="I59" s="32">
        <v>10</v>
      </c>
      <c r="J59" s="32">
        <v>8</v>
      </c>
      <c r="K59" s="32">
        <v>8</v>
      </c>
      <c r="L59" s="32">
        <v>6</v>
      </c>
      <c r="M59" s="32">
        <f t="shared" si="1"/>
        <v>78</v>
      </c>
      <c r="N59" s="204">
        <v>2</v>
      </c>
      <c r="O59" s="180">
        <v>2</v>
      </c>
      <c r="P59" s="21" t="s">
        <v>218</v>
      </c>
      <c r="Q59" s="195" t="s">
        <v>453</v>
      </c>
      <c r="R59" s="32"/>
      <c r="S59" s="21" t="s">
        <v>218</v>
      </c>
      <c r="T59" s="76">
        <v>2</v>
      </c>
      <c r="U59" s="88">
        <v>74</v>
      </c>
    </row>
    <row r="60" spans="1:21" s="1" customFormat="1" ht="23.25" customHeight="1">
      <c r="A60" s="88">
        <v>81</v>
      </c>
      <c r="B60" s="88">
        <v>55</v>
      </c>
      <c r="C60" s="88">
        <v>54</v>
      </c>
      <c r="D60" s="89" t="s">
        <v>423</v>
      </c>
      <c r="E60" s="90" t="s">
        <v>232</v>
      </c>
      <c r="F60" s="32" t="s">
        <v>28</v>
      </c>
      <c r="G60" s="32">
        <v>50</v>
      </c>
      <c r="H60" s="32">
        <v>6</v>
      </c>
      <c r="I60" s="32">
        <v>10</v>
      </c>
      <c r="J60" s="32">
        <v>4</v>
      </c>
      <c r="K60" s="32">
        <v>4</v>
      </c>
      <c r="L60" s="32">
        <v>4</v>
      </c>
      <c r="M60" s="32">
        <f t="shared" si="1"/>
        <v>78</v>
      </c>
      <c r="N60" s="204">
        <v>16</v>
      </c>
      <c r="O60" s="180">
        <v>3</v>
      </c>
      <c r="P60" s="21" t="s">
        <v>218</v>
      </c>
      <c r="Q60" s="195" t="s">
        <v>454</v>
      </c>
      <c r="R60" s="32"/>
      <c r="S60" s="21" t="s">
        <v>218</v>
      </c>
      <c r="T60" s="76">
        <v>14</v>
      </c>
      <c r="U60" s="88">
        <v>81</v>
      </c>
    </row>
    <row r="61" spans="1:21" s="1" customFormat="1" ht="23.25" customHeight="1">
      <c r="A61" s="88">
        <v>17</v>
      </c>
      <c r="B61" s="88">
        <v>56</v>
      </c>
      <c r="C61" s="88">
        <v>56</v>
      </c>
      <c r="D61" s="89" t="s">
        <v>375</v>
      </c>
      <c r="E61" s="90" t="s">
        <v>79</v>
      </c>
      <c r="F61" s="89" t="s">
        <v>80</v>
      </c>
      <c r="G61" s="89">
        <v>30</v>
      </c>
      <c r="H61" s="32">
        <v>8</v>
      </c>
      <c r="I61" s="89">
        <v>12</v>
      </c>
      <c r="J61" s="89">
        <v>10</v>
      </c>
      <c r="K61" s="89">
        <v>6</v>
      </c>
      <c r="L61" s="89">
        <v>10</v>
      </c>
      <c r="M61" s="32">
        <f t="shared" si="1"/>
        <v>76</v>
      </c>
      <c r="N61" s="204">
        <v>31</v>
      </c>
      <c r="O61" s="180">
        <v>5</v>
      </c>
      <c r="P61" s="21" t="s">
        <v>31</v>
      </c>
      <c r="Q61" s="195" t="s">
        <v>80</v>
      </c>
      <c r="R61" s="32"/>
      <c r="S61" s="21" t="s">
        <v>31</v>
      </c>
      <c r="T61" s="76">
        <v>107</v>
      </c>
      <c r="U61" s="88">
        <v>17</v>
      </c>
    </row>
    <row r="62" spans="1:21" s="1" customFormat="1" ht="23.25" customHeight="1">
      <c r="A62" s="88">
        <v>83</v>
      </c>
      <c r="B62" s="88">
        <v>57</v>
      </c>
      <c r="C62" s="88">
        <v>60</v>
      </c>
      <c r="D62" s="89" t="s">
        <v>425</v>
      </c>
      <c r="E62" s="90" t="s">
        <v>237</v>
      </c>
      <c r="F62" s="32" t="s">
        <v>28</v>
      </c>
      <c r="G62" s="32">
        <v>44</v>
      </c>
      <c r="H62" s="32">
        <v>6</v>
      </c>
      <c r="I62" s="32">
        <v>10</v>
      </c>
      <c r="J62" s="32">
        <v>4</v>
      </c>
      <c r="K62" s="32">
        <v>8</v>
      </c>
      <c r="L62" s="32">
        <v>4</v>
      </c>
      <c r="M62" s="32">
        <f t="shared" si="1"/>
        <v>76</v>
      </c>
      <c r="N62" s="204">
        <v>18</v>
      </c>
      <c r="O62" s="180">
        <v>5</v>
      </c>
      <c r="P62" s="21" t="s">
        <v>218</v>
      </c>
      <c r="Q62" s="195" t="s">
        <v>454</v>
      </c>
      <c r="R62" s="32"/>
      <c r="S62" s="21" t="s">
        <v>218</v>
      </c>
      <c r="T62" s="76">
        <v>16</v>
      </c>
      <c r="U62" s="88">
        <v>83</v>
      </c>
    </row>
    <row r="63" spans="1:21" s="1" customFormat="1" ht="23.25" customHeight="1">
      <c r="A63" s="88">
        <v>48</v>
      </c>
      <c r="B63" s="88">
        <v>58</v>
      </c>
      <c r="C63" s="88">
        <v>58</v>
      </c>
      <c r="D63" s="89" t="s">
        <v>399</v>
      </c>
      <c r="E63" s="90" t="s">
        <v>157</v>
      </c>
      <c r="F63" s="89" t="s">
        <v>58</v>
      </c>
      <c r="G63" s="89">
        <v>40</v>
      </c>
      <c r="H63" s="32">
        <v>8</v>
      </c>
      <c r="I63" s="89">
        <v>8</v>
      </c>
      <c r="J63" s="89">
        <v>6</v>
      </c>
      <c r="K63" s="89">
        <v>8</v>
      </c>
      <c r="L63" s="89">
        <v>6</v>
      </c>
      <c r="M63" s="32">
        <f t="shared" si="1"/>
        <v>76</v>
      </c>
      <c r="N63" s="204">
        <v>48</v>
      </c>
      <c r="O63" s="180">
        <v>2</v>
      </c>
      <c r="P63" s="21" t="s">
        <v>89</v>
      </c>
      <c r="Q63" s="195" t="s">
        <v>459</v>
      </c>
      <c r="R63" s="32"/>
      <c r="S63" s="21" t="s">
        <v>89</v>
      </c>
      <c r="T63" s="76">
        <v>67</v>
      </c>
      <c r="U63" s="88">
        <v>48</v>
      </c>
    </row>
    <row r="64" spans="1:21" s="1" customFormat="1" ht="23.25" customHeight="1">
      <c r="A64" s="88">
        <v>5</v>
      </c>
      <c r="B64" s="88">
        <v>59</v>
      </c>
      <c r="C64" s="88">
        <v>55</v>
      </c>
      <c r="D64" s="89" t="s">
        <v>364</v>
      </c>
      <c r="E64" s="90" t="s">
        <v>42</v>
      </c>
      <c r="F64" s="32" t="s">
        <v>28</v>
      </c>
      <c r="G64" s="32">
        <v>40</v>
      </c>
      <c r="H64" s="32">
        <v>8</v>
      </c>
      <c r="I64" s="32">
        <v>8</v>
      </c>
      <c r="J64" s="32">
        <v>8</v>
      </c>
      <c r="K64" s="32">
        <v>4</v>
      </c>
      <c r="L64" s="32">
        <v>8</v>
      </c>
      <c r="M64" s="32">
        <f t="shared" si="1"/>
        <v>76</v>
      </c>
      <c r="N64" s="204">
        <v>26</v>
      </c>
      <c r="O64" s="180">
        <v>13</v>
      </c>
      <c r="P64" s="21" t="s">
        <v>31</v>
      </c>
      <c r="Q64" s="195" t="s">
        <v>454</v>
      </c>
      <c r="R64" s="32"/>
      <c r="S64" s="21" t="s">
        <v>31</v>
      </c>
      <c r="T64" s="76">
        <v>22</v>
      </c>
      <c r="U64" s="88">
        <v>5</v>
      </c>
    </row>
    <row r="65" spans="1:21" s="1" customFormat="1" ht="23.25" customHeight="1">
      <c r="A65" s="88">
        <v>18</v>
      </c>
      <c r="B65" s="88">
        <v>60</v>
      </c>
      <c r="C65" s="88">
        <v>57</v>
      </c>
      <c r="D65" s="89" t="s">
        <v>376</v>
      </c>
      <c r="E65" s="90" t="s">
        <v>83</v>
      </c>
      <c r="F65" s="89" t="s">
        <v>80</v>
      </c>
      <c r="G65" s="89">
        <v>38</v>
      </c>
      <c r="H65" s="32">
        <v>8</v>
      </c>
      <c r="I65" s="89">
        <v>8</v>
      </c>
      <c r="J65" s="89">
        <v>8</v>
      </c>
      <c r="K65" s="89">
        <v>10</v>
      </c>
      <c r="L65" s="89">
        <v>4</v>
      </c>
      <c r="M65" s="32">
        <f t="shared" si="1"/>
        <v>76</v>
      </c>
      <c r="N65" s="204">
        <v>28</v>
      </c>
      <c r="O65" s="180">
        <v>2</v>
      </c>
      <c r="P65" s="21" t="s">
        <v>31</v>
      </c>
      <c r="Q65" s="195" t="s">
        <v>80</v>
      </c>
      <c r="R65" s="32"/>
      <c r="S65" s="21" t="s">
        <v>31</v>
      </c>
      <c r="T65" s="76">
        <v>108</v>
      </c>
      <c r="U65" s="88">
        <v>18</v>
      </c>
    </row>
    <row r="66" spans="1:21" s="1" customFormat="1" ht="23.25" customHeight="1">
      <c r="A66" s="88">
        <v>51</v>
      </c>
      <c r="B66" s="88">
        <v>61</v>
      </c>
      <c r="C66" s="88">
        <v>59</v>
      </c>
      <c r="D66" s="89" t="s">
        <v>402</v>
      </c>
      <c r="E66" s="90" t="s">
        <v>164</v>
      </c>
      <c r="F66" s="89" t="s">
        <v>58</v>
      </c>
      <c r="G66" s="89">
        <v>36</v>
      </c>
      <c r="H66" s="32">
        <v>8</v>
      </c>
      <c r="I66" s="89">
        <v>8</v>
      </c>
      <c r="J66" s="89">
        <v>8</v>
      </c>
      <c r="K66" s="89">
        <v>8</v>
      </c>
      <c r="L66" s="89">
        <v>8</v>
      </c>
      <c r="M66" s="32">
        <f t="shared" si="1"/>
        <v>76</v>
      </c>
      <c r="N66" s="204">
        <v>53</v>
      </c>
      <c r="O66" s="180">
        <v>7</v>
      </c>
      <c r="P66" s="21" t="s">
        <v>89</v>
      </c>
      <c r="Q66" s="195" t="s">
        <v>459</v>
      </c>
      <c r="R66" s="32"/>
      <c r="S66" s="21" t="s">
        <v>89</v>
      </c>
      <c r="T66" s="76">
        <v>72</v>
      </c>
      <c r="U66" s="88">
        <v>51</v>
      </c>
    </row>
    <row r="67" spans="1:21" s="1" customFormat="1" ht="23.25" customHeight="1">
      <c r="A67" s="88">
        <v>28</v>
      </c>
      <c r="B67" s="88">
        <v>62</v>
      </c>
      <c r="C67" s="88">
        <v>62</v>
      </c>
      <c r="D67" s="89" t="s">
        <v>384</v>
      </c>
      <c r="E67" s="90" t="s">
        <v>108</v>
      </c>
      <c r="F67" s="89" t="s">
        <v>48</v>
      </c>
      <c r="G67" s="89">
        <v>36</v>
      </c>
      <c r="H67" s="32">
        <v>8</v>
      </c>
      <c r="I67" s="89">
        <v>8</v>
      </c>
      <c r="J67" s="89">
        <v>8</v>
      </c>
      <c r="K67" s="89">
        <v>6</v>
      </c>
      <c r="L67" s="89">
        <v>8</v>
      </c>
      <c r="M67" s="32">
        <f t="shared" si="1"/>
        <v>74</v>
      </c>
      <c r="N67" s="204">
        <v>80</v>
      </c>
      <c r="O67" s="181">
        <v>5</v>
      </c>
      <c r="P67" s="21" t="s">
        <v>89</v>
      </c>
      <c r="Q67" s="195" t="s">
        <v>456</v>
      </c>
      <c r="R67" s="32"/>
      <c r="S67" s="21" t="s">
        <v>89</v>
      </c>
      <c r="T67" s="76">
        <v>31</v>
      </c>
      <c r="U67" s="88">
        <v>28</v>
      </c>
    </row>
    <row r="68" spans="1:21" s="1" customFormat="1" ht="23.25" customHeight="1">
      <c r="A68" s="88">
        <v>58</v>
      </c>
      <c r="B68" s="88">
        <v>63</v>
      </c>
      <c r="C68" s="88">
        <v>63</v>
      </c>
      <c r="D68" s="89" t="s">
        <v>407</v>
      </c>
      <c r="E68" s="90" t="s">
        <v>181</v>
      </c>
      <c r="F68" s="89" t="s">
        <v>65</v>
      </c>
      <c r="G68" s="89">
        <v>44</v>
      </c>
      <c r="H68" s="32">
        <v>6</v>
      </c>
      <c r="I68" s="89">
        <v>8</v>
      </c>
      <c r="J68" s="89">
        <v>4</v>
      </c>
      <c r="K68" s="89">
        <v>8</v>
      </c>
      <c r="L68" s="89">
        <v>4</v>
      </c>
      <c r="M68" s="32">
        <f t="shared" si="1"/>
        <v>74</v>
      </c>
      <c r="N68" s="204">
        <v>98</v>
      </c>
      <c r="O68" s="181">
        <v>11</v>
      </c>
      <c r="P68" s="21" t="s">
        <v>89</v>
      </c>
      <c r="Q68" s="195" t="s">
        <v>65</v>
      </c>
      <c r="R68" s="32"/>
      <c r="S68" s="21" t="s">
        <v>89</v>
      </c>
      <c r="T68" s="76">
        <v>85</v>
      </c>
      <c r="U68" s="88">
        <v>58</v>
      </c>
    </row>
    <row r="69" spans="1:21" s="1" customFormat="1" ht="23.25" customHeight="1">
      <c r="A69" s="88">
        <v>50</v>
      </c>
      <c r="B69" s="88">
        <v>64</v>
      </c>
      <c r="C69" s="88">
        <v>64</v>
      </c>
      <c r="D69" s="89" t="s">
        <v>401</v>
      </c>
      <c r="E69" s="90" t="s">
        <v>162</v>
      </c>
      <c r="F69" s="89" t="s">
        <v>58</v>
      </c>
      <c r="G69" s="89">
        <v>44</v>
      </c>
      <c r="H69" s="32">
        <v>8</v>
      </c>
      <c r="I69" s="89">
        <v>8</v>
      </c>
      <c r="J69" s="89">
        <v>4</v>
      </c>
      <c r="K69" s="89">
        <v>4</v>
      </c>
      <c r="L69" s="89">
        <v>4</v>
      </c>
      <c r="M69" s="32">
        <f t="shared" si="1"/>
        <v>72</v>
      </c>
      <c r="N69" s="204">
        <v>50</v>
      </c>
      <c r="O69" s="180">
        <v>4</v>
      </c>
      <c r="P69" s="21" t="s">
        <v>89</v>
      </c>
      <c r="Q69" s="195" t="s">
        <v>459</v>
      </c>
      <c r="R69" s="32"/>
      <c r="S69" s="21" t="s">
        <v>89</v>
      </c>
      <c r="T69" s="76">
        <v>69</v>
      </c>
      <c r="U69" s="88">
        <v>50</v>
      </c>
    </row>
    <row r="70" spans="1:21" s="1" customFormat="1" ht="23.25" customHeight="1">
      <c r="A70" s="88">
        <v>82</v>
      </c>
      <c r="B70" s="88">
        <v>65</v>
      </c>
      <c r="C70" s="88">
        <v>65</v>
      </c>
      <c r="D70" s="89" t="s">
        <v>424</v>
      </c>
      <c r="E70" s="90" t="s">
        <v>235</v>
      </c>
      <c r="F70" s="32" t="s">
        <v>28</v>
      </c>
      <c r="G70" s="32">
        <v>30</v>
      </c>
      <c r="H70" s="32">
        <v>8</v>
      </c>
      <c r="I70" s="32">
        <v>8</v>
      </c>
      <c r="J70" s="32">
        <v>8</v>
      </c>
      <c r="K70" s="32">
        <v>8</v>
      </c>
      <c r="L70" s="32">
        <v>10</v>
      </c>
      <c r="M70" s="32">
        <f t="shared" ref="M70:M74" si="2">SUM(G70:L70)</f>
        <v>72</v>
      </c>
      <c r="N70" s="204">
        <v>19</v>
      </c>
      <c r="O70" s="180">
        <v>6</v>
      </c>
      <c r="P70" s="21" t="s">
        <v>218</v>
      </c>
      <c r="Q70" s="195" t="s">
        <v>454</v>
      </c>
      <c r="R70" s="32"/>
      <c r="S70" s="21" t="s">
        <v>218</v>
      </c>
      <c r="T70" s="76">
        <v>15</v>
      </c>
      <c r="U70" s="88">
        <v>82</v>
      </c>
    </row>
    <row r="71" spans="1:21" s="1" customFormat="1" ht="23.25" customHeight="1">
      <c r="A71" s="88">
        <v>96</v>
      </c>
      <c r="B71" s="88">
        <v>66</v>
      </c>
      <c r="C71" s="88">
        <v>68</v>
      </c>
      <c r="D71" s="89" t="s">
        <v>438</v>
      </c>
      <c r="E71" s="90" t="s">
        <v>268</v>
      </c>
      <c r="F71" s="89" t="s">
        <v>48</v>
      </c>
      <c r="G71" s="89">
        <v>30</v>
      </c>
      <c r="H71" s="32">
        <v>6</v>
      </c>
      <c r="I71" s="89">
        <v>10</v>
      </c>
      <c r="J71" s="89">
        <v>8</v>
      </c>
      <c r="K71" s="89">
        <v>8</v>
      </c>
      <c r="L71" s="89">
        <v>8</v>
      </c>
      <c r="M71" s="32">
        <f t="shared" si="2"/>
        <v>70</v>
      </c>
      <c r="N71" s="204">
        <v>83</v>
      </c>
      <c r="O71" s="181">
        <v>8</v>
      </c>
      <c r="P71" s="21" t="s">
        <v>218</v>
      </c>
      <c r="Q71" s="195" t="s">
        <v>456</v>
      </c>
      <c r="R71" s="32"/>
      <c r="S71" s="21" t="s">
        <v>218</v>
      </c>
      <c r="T71" s="76">
        <v>54</v>
      </c>
      <c r="U71" s="88">
        <v>96</v>
      </c>
    </row>
    <row r="72" spans="1:21" s="1" customFormat="1" ht="23.25" customHeight="1">
      <c r="A72" s="88">
        <v>101</v>
      </c>
      <c r="B72" s="88">
        <v>67</v>
      </c>
      <c r="C72" s="88">
        <v>69</v>
      </c>
      <c r="D72" s="89" t="s">
        <v>442</v>
      </c>
      <c r="E72" s="90" t="s">
        <v>281</v>
      </c>
      <c r="F72" s="89" t="s">
        <v>58</v>
      </c>
      <c r="G72" s="89">
        <v>30</v>
      </c>
      <c r="H72" s="32">
        <v>8</v>
      </c>
      <c r="I72" s="89">
        <v>10</v>
      </c>
      <c r="J72" s="89">
        <v>8</v>
      </c>
      <c r="K72" s="89">
        <v>6</v>
      </c>
      <c r="L72" s="89">
        <v>8</v>
      </c>
      <c r="M72" s="32">
        <f t="shared" si="2"/>
        <v>70</v>
      </c>
      <c r="N72" s="204">
        <v>44</v>
      </c>
      <c r="O72" s="180">
        <v>6</v>
      </c>
      <c r="P72" s="21" t="s">
        <v>218</v>
      </c>
      <c r="Q72" s="195" t="s">
        <v>458</v>
      </c>
      <c r="R72" s="32"/>
      <c r="S72" s="21" t="s">
        <v>218</v>
      </c>
      <c r="T72" s="76">
        <v>65</v>
      </c>
      <c r="U72" s="88">
        <v>101</v>
      </c>
    </row>
    <row r="73" spans="1:21" s="1" customFormat="1" ht="23.25" customHeight="1">
      <c r="A73" s="88">
        <v>15</v>
      </c>
      <c r="B73" s="88">
        <v>68</v>
      </c>
      <c r="C73" s="88">
        <v>66</v>
      </c>
      <c r="D73" s="89" t="s">
        <v>373</v>
      </c>
      <c r="E73" s="90" t="s">
        <v>74</v>
      </c>
      <c r="F73" s="89" t="s">
        <v>69</v>
      </c>
      <c r="G73" s="89">
        <v>36</v>
      </c>
      <c r="H73" s="32">
        <v>6</v>
      </c>
      <c r="I73" s="89">
        <v>8</v>
      </c>
      <c r="J73" s="89">
        <v>8</v>
      </c>
      <c r="K73" s="89">
        <v>4</v>
      </c>
      <c r="L73" s="89">
        <v>8</v>
      </c>
      <c r="M73" s="32">
        <f t="shared" si="2"/>
        <v>70</v>
      </c>
      <c r="N73" s="204">
        <v>105</v>
      </c>
      <c r="O73" s="181">
        <v>6</v>
      </c>
      <c r="P73" s="21" t="s">
        <v>31</v>
      </c>
      <c r="Q73" s="195" t="s">
        <v>461</v>
      </c>
      <c r="R73" s="32"/>
      <c r="S73" s="21" t="s">
        <v>31</v>
      </c>
      <c r="T73" s="76">
        <v>101</v>
      </c>
      <c r="U73" s="88">
        <v>15</v>
      </c>
    </row>
    <row r="74" spans="1:21" s="1" customFormat="1" ht="23.25" customHeight="1">
      <c r="A74" s="88">
        <v>29</v>
      </c>
      <c r="B74" s="88">
        <v>69</v>
      </c>
      <c r="C74" s="88">
        <v>67</v>
      </c>
      <c r="D74" s="89" t="s">
        <v>385</v>
      </c>
      <c r="E74" s="90" t="s">
        <v>111</v>
      </c>
      <c r="F74" s="89" t="s">
        <v>48</v>
      </c>
      <c r="G74" s="89">
        <v>44</v>
      </c>
      <c r="H74" s="32">
        <v>6</v>
      </c>
      <c r="I74" s="89">
        <v>8</v>
      </c>
      <c r="J74" s="89">
        <v>4</v>
      </c>
      <c r="K74" s="89">
        <v>4</v>
      </c>
      <c r="L74" s="89">
        <v>4</v>
      </c>
      <c r="M74" s="32">
        <f t="shared" si="2"/>
        <v>70</v>
      </c>
      <c r="N74" s="204">
        <v>77</v>
      </c>
      <c r="O74" s="181">
        <v>2</v>
      </c>
      <c r="P74" s="21" t="s">
        <v>89</v>
      </c>
      <c r="Q74" s="195" t="s">
        <v>456</v>
      </c>
      <c r="R74" s="32"/>
      <c r="S74" s="21" t="s">
        <v>89</v>
      </c>
      <c r="T74" s="76">
        <v>34</v>
      </c>
      <c r="U74" s="88">
        <v>29</v>
      </c>
    </row>
    <row r="75" spans="1:21" s="184" customFormat="1" ht="23.25" customHeight="1">
      <c r="A75" s="88"/>
      <c r="B75" s="88"/>
      <c r="C75" s="88"/>
      <c r="D75" s="89"/>
      <c r="E75" s="90"/>
      <c r="F75" s="89"/>
      <c r="G75" s="89"/>
      <c r="H75" s="32"/>
      <c r="I75" s="89"/>
      <c r="J75" s="89"/>
      <c r="K75" s="89"/>
      <c r="L75" s="89"/>
      <c r="M75" s="32"/>
      <c r="N75" s="204"/>
      <c r="O75" s="180"/>
      <c r="P75" s="21"/>
      <c r="Q75" s="195"/>
      <c r="R75" s="32"/>
      <c r="S75" s="21"/>
      <c r="T75" s="76"/>
      <c r="U75" s="88"/>
    </row>
    <row r="76" spans="1:21" s="184" customFormat="1" ht="23.25" customHeight="1">
      <c r="A76" s="88"/>
      <c r="B76" s="88"/>
      <c r="C76" s="88"/>
      <c r="D76" s="89"/>
      <c r="E76" s="90"/>
      <c r="F76" s="89"/>
      <c r="G76" s="89"/>
      <c r="H76" s="32"/>
      <c r="I76" s="89"/>
      <c r="J76" s="89"/>
      <c r="K76" s="89"/>
      <c r="L76" s="89"/>
      <c r="M76" s="32"/>
      <c r="N76" s="204"/>
      <c r="O76" s="180"/>
      <c r="P76" s="21"/>
      <c r="Q76" s="195"/>
      <c r="R76" s="32"/>
      <c r="S76" s="21"/>
      <c r="T76" s="76"/>
      <c r="U76" s="88"/>
    </row>
    <row r="77" spans="1:21" s="184" customFormat="1" ht="23.25" customHeight="1">
      <c r="A77" s="88"/>
      <c r="B77" s="88"/>
      <c r="C77" s="88"/>
      <c r="D77" s="89"/>
      <c r="E77" s="90"/>
      <c r="F77" s="89"/>
      <c r="G77" s="89"/>
      <c r="H77" s="32"/>
      <c r="I77" s="89"/>
      <c r="J77" s="89"/>
      <c r="K77" s="89"/>
      <c r="L77" s="89"/>
      <c r="M77" s="32"/>
      <c r="N77" s="204"/>
      <c r="O77" s="180"/>
      <c r="P77" s="21"/>
      <c r="Q77" s="195"/>
      <c r="R77" s="32"/>
      <c r="S77" s="21"/>
      <c r="T77" s="76"/>
      <c r="U77" s="88"/>
    </row>
    <row r="78" spans="1:21" s="184" customFormat="1" ht="23.25" customHeight="1">
      <c r="A78" s="88"/>
      <c r="B78" s="88"/>
      <c r="C78" s="88"/>
      <c r="D78" s="89"/>
      <c r="E78" s="90"/>
      <c r="F78" s="89"/>
      <c r="G78" s="89"/>
      <c r="H78" s="32"/>
      <c r="I78" s="89"/>
      <c r="J78" s="89"/>
      <c r="K78" s="89"/>
      <c r="L78" s="89"/>
      <c r="M78" s="32"/>
      <c r="N78" s="204"/>
      <c r="O78" s="180"/>
      <c r="P78" s="21"/>
      <c r="Q78" s="195"/>
      <c r="R78" s="32"/>
      <c r="S78" s="21"/>
      <c r="T78" s="76"/>
      <c r="U78" s="88"/>
    </row>
    <row r="79" spans="1:21" s="184" customFormat="1" ht="23.25" customHeight="1">
      <c r="A79" s="88"/>
      <c r="B79" s="88"/>
      <c r="C79" s="88"/>
      <c r="D79" s="89"/>
      <c r="E79" s="90"/>
      <c r="F79" s="89"/>
      <c r="G79" s="89"/>
      <c r="H79" s="32"/>
      <c r="I79" s="89"/>
      <c r="J79" s="89"/>
      <c r="K79" s="89"/>
      <c r="L79" s="89"/>
      <c r="M79" s="32"/>
      <c r="N79" s="204"/>
      <c r="O79" s="180"/>
      <c r="P79" s="21"/>
      <c r="Q79" s="195"/>
      <c r="R79" s="32"/>
      <c r="S79" s="21"/>
      <c r="T79" s="76"/>
      <c r="U79" s="88"/>
    </row>
    <row r="80" spans="1:21" s="184" customFormat="1" ht="23.25" customHeight="1">
      <c r="A80" s="88"/>
      <c r="B80" s="88"/>
      <c r="C80" s="88"/>
      <c r="D80" s="89"/>
      <c r="E80" s="90"/>
      <c r="F80" s="89"/>
      <c r="G80" s="89"/>
      <c r="H80" s="32"/>
      <c r="I80" s="89"/>
      <c r="J80" s="89"/>
      <c r="K80" s="89"/>
      <c r="L80" s="89"/>
      <c r="M80" s="32"/>
      <c r="N80" s="204"/>
      <c r="O80" s="180"/>
      <c r="P80" s="21"/>
      <c r="Q80" s="195"/>
      <c r="R80" s="32"/>
      <c r="S80" s="21"/>
      <c r="T80" s="76"/>
      <c r="U80" s="88"/>
    </row>
    <row r="81" spans="1:21" s="184" customFormat="1" ht="23.25" customHeight="1">
      <c r="A81" s="88"/>
      <c r="B81" s="88"/>
      <c r="C81" s="88"/>
      <c r="D81" s="89"/>
      <c r="E81" s="90"/>
      <c r="F81" s="89"/>
      <c r="G81" s="89"/>
      <c r="H81" s="32"/>
      <c r="I81" s="89"/>
      <c r="J81" s="89"/>
      <c r="K81" s="89"/>
      <c r="L81" s="89"/>
      <c r="M81" s="32"/>
      <c r="N81" s="204"/>
      <c r="O81" s="180"/>
      <c r="P81" s="21"/>
      <c r="Q81" s="195"/>
      <c r="R81" s="32"/>
      <c r="S81" s="21"/>
      <c r="T81" s="76"/>
      <c r="U81" s="88"/>
    </row>
    <row r="82" spans="1:21" s="184" customFormat="1" ht="23.25" customHeight="1">
      <c r="A82" s="88"/>
      <c r="B82" s="88"/>
      <c r="C82" s="88"/>
      <c r="D82" s="89"/>
      <c r="E82" s="90"/>
      <c r="F82" s="89"/>
      <c r="G82" s="89"/>
      <c r="H82" s="32"/>
      <c r="I82" s="89"/>
      <c r="J82" s="89"/>
      <c r="K82" s="89"/>
      <c r="L82" s="89"/>
      <c r="M82" s="32"/>
      <c r="N82" s="204"/>
      <c r="O82" s="180"/>
      <c r="P82" s="21"/>
      <c r="Q82" s="195"/>
      <c r="R82" s="32"/>
      <c r="S82" s="21"/>
      <c r="T82" s="76"/>
      <c r="U82" s="88"/>
    </row>
    <row r="83" spans="1:21" s="184" customFormat="1" ht="23.25" customHeight="1">
      <c r="A83" s="88"/>
      <c r="B83" s="88"/>
      <c r="C83" s="88"/>
      <c r="D83" s="89"/>
      <c r="E83" s="90"/>
      <c r="F83" s="89"/>
      <c r="G83" s="89"/>
      <c r="H83" s="32"/>
      <c r="I83" s="89"/>
      <c r="J83" s="89"/>
      <c r="K83" s="89"/>
      <c r="L83" s="89"/>
      <c r="M83" s="32"/>
      <c r="N83" s="204"/>
      <c r="O83" s="180"/>
      <c r="P83" s="21"/>
      <c r="Q83" s="195"/>
      <c r="R83" s="32"/>
      <c r="S83" s="21"/>
      <c r="T83" s="76"/>
      <c r="U83" s="88"/>
    </row>
    <row r="84" spans="1:21" s="184" customFormat="1" ht="23.25" customHeight="1">
      <c r="A84" s="88"/>
      <c r="B84" s="88"/>
      <c r="C84" s="88"/>
      <c r="D84" s="89"/>
      <c r="E84" s="90"/>
      <c r="F84" s="89"/>
      <c r="G84" s="89"/>
      <c r="H84" s="32"/>
      <c r="I84" s="89"/>
      <c r="J84" s="89"/>
      <c r="K84" s="89"/>
      <c r="L84" s="89"/>
      <c r="M84" s="32"/>
      <c r="N84" s="204"/>
      <c r="O84" s="180"/>
      <c r="P84" s="21"/>
      <c r="Q84" s="195"/>
      <c r="R84" s="32"/>
      <c r="S84" s="21"/>
      <c r="T84" s="76"/>
      <c r="U84" s="88"/>
    </row>
    <row r="85" spans="1:21" s="184" customFormat="1" ht="23.25" customHeight="1">
      <c r="A85" s="88"/>
      <c r="B85" s="88"/>
      <c r="C85" s="88"/>
      <c r="D85" s="89"/>
      <c r="E85" s="90"/>
      <c r="F85" s="89"/>
      <c r="G85" s="89"/>
      <c r="H85" s="32"/>
      <c r="I85" s="89"/>
      <c r="J85" s="89"/>
      <c r="K85" s="89"/>
      <c r="L85" s="89"/>
      <c r="M85" s="32"/>
      <c r="N85" s="204"/>
      <c r="O85" s="180"/>
      <c r="P85" s="21"/>
      <c r="Q85" s="195"/>
      <c r="R85" s="32"/>
      <c r="S85" s="21"/>
      <c r="T85" s="76"/>
      <c r="U85" s="88"/>
    </row>
    <row r="86" spans="1:21" s="184" customFormat="1" ht="23.25" customHeight="1">
      <c r="A86" s="88"/>
      <c r="B86" s="88"/>
      <c r="C86" s="88"/>
      <c r="D86" s="89"/>
      <c r="E86" s="90"/>
      <c r="F86" s="89"/>
      <c r="G86" s="89"/>
      <c r="H86" s="32"/>
      <c r="I86" s="89"/>
      <c r="J86" s="89"/>
      <c r="K86" s="89"/>
      <c r="L86" s="89"/>
      <c r="M86" s="32"/>
      <c r="N86" s="204"/>
      <c r="O86" s="180"/>
      <c r="P86" s="21"/>
      <c r="Q86" s="195"/>
      <c r="R86" s="32"/>
      <c r="S86" s="21"/>
      <c r="T86" s="76"/>
      <c r="U86" s="88"/>
    </row>
    <row r="87" spans="1:21" s="184" customFormat="1" ht="23.25" customHeight="1">
      <c r="A87" s="88"/>
      <c r="B87" s="88"/>
      <c r="C87" s="88"/>
      <c r="D87" s="89"/>
      <c r="E87" s="90"/>
      <c r="F87" s="89"/>
      <c r="G87" s="89"/>
      <c r="H87" s="32"/>
      <c r="I87" s="89"/>
      <c r="J87" s="89"/>
      <c r="K87" s="89"/>
      <c r="L87" s="89"/>
      <c r="M87" s="32"/>
      <c r="N87" s="204"/>
      <c r="O87" s="180"/>
      <c r="P87" s="21"/>
      <c r="Q87" s="195"/>
      <c r="R87" s="32"/>
      <c r="S87" s="21"/>
      <c r="T87" s="76"/>
      <c r="U87" s="88"/>
    </row>
    <row r="88" spans="1:21" s="184" customFormat="1" ht="23.25" customHeight="1">
      <c r="A88" s="88"/>
      <c r="B88" s="88"/>
      <c r="C88" s="88"/>
      <c r="D88" s="89"/>
      <c r="E88" s="90"/>
      <c r="F88" s="89"/>
      <c r="G88" s="89"/>
      <c r="H88" s="32"/>
      <c r="I88" s="89"/>
      <c r="J88" s="89"/>
      <c r="K88" s="89"/>
      <c r="L88" s="89"/>
      <c r="M88" s="32"/>
      <c r="N88" s="204"/>
      <c r="O88" s="180"/>
      <c r="P88" s="21"/>
      <c r="Q88" s="195"/>
      <c r="R88" s="32"/>
      <c r="S88" s="21"/>
      <c r="T88" s="76"/>
      <c r="U88" s="88"/>
    </row>
    <row r="89" spans="1:21" s="184" customFormat="1" ht="23.25" customHeight="1">
      <c r="A89" s="88"/>
      <c r="B89" s="88"/>
      <c r="C89" s="88"/>
      <c r="D89" s="89"/>
      <c r="E89" s="90"/>
      <c r="F89" s="89"/>
      <c r="G89" s="89"/>
      <c r="H89" s="32"/>
      <c r="I89" s="89"/>
      <c r="J89" s="89"/>
      <c r="K89" s="89"/>
      <c r="L89" s="89"/>
      <c r="M89" s="32"/>
      <c r="N89" s="204"/>
      <c r="O89" s="180"/>
      <c r="P89" s="21"/>
      <c r="Q89" s="195"/>
      <c r="R89" s="32"/>
      <c r="S89" s="21"/>
      <c r="T89" s="76"/>
      <c r="U89" s="88"/>
    </row>
    <row r="90" spans="1:21" s="184" customFormat="1" ht="23.25" customHeight="1">
      <c r="A90" s="88"/>
      <c r="B90" s="88"/>
      <c r="C90" s="88"/>
      <c r="D90" s="89"/>
      <c r="E90" s="90"/>
      <c r="F90" s="89"/>
      <c r="G90" s="89"/>
      <c r="H90" s="32"/>
      <c r="I90" s="89"/>
      <c r="J90" s="89"/>
      <c r="K90" s="89"/>
      <c r="L90" s="89"/>
      <c r="M90" s="32"/>
      <c r="N90" s="204"/>
      <c r="O90" s="180"/>
      <c r="P90" s="21"/>
      <c r="Q90" s="195"/>
      <c r="R90" s="32"/>
      <c r="S90" s="21"/>
      <c r="T90" s="76"/>
      <c r="U90" s="88"/>
    </row>
    <row r="91" spans="1:21" s="1" customFormat="1" ht="23.25" customHeight="1">
      <c r="A91" s="88">
        <v>3</v>
      </c>
      <c r="B91" s="88"/>
      <c r="C91" s="88">
        <v>70</v>
      </c>
      <c r="D91" s="89" t="s">
        <v>362</v>
      </c>
      <c r="E91" s="90" t="s">
        <v>37</v>
      </c>
      <c r="F91" s="32" t="s">
        <v>28</v>
      </c>
      <c r="G91" s="32">
        <v>30</v>
      </c>
      <c r="H91" s="32">
        <v>8</v>
      </c>
      <c r="I91" s="32">
        <v>12</v>
      </c>
      <c r="J91" s="32">
        <v>8</v>
      </c>
      <c r="K91" s="32">
        <v>4</v>
      </c>
      <c r="L91" s="32">
        <v>6</v>
      </c>
      <c r="M91" s="32">
        <f t="shared" ref="M91:M109" si="3">SUM(G91:L91)</f>
        <v>68</v>
      </c>
      <c r="N91" s="204">
        <v>12</v>
      </c>
      <c r="O91" s="180">
        <v>12</v>
      </c>
      <c r="P91" s="21" t="s">
        <v>31</v>
      </c>
      <c r="Q91" s="195" t="s">
        <v>453</v>
      </c>
      <c r="R91" s="32"/>
      <c r="S91" s="21" t="s">
        <v>31</v>
      </c>
      <c r="T91" s="76">
        <v>11</v>
      </c>
      <c r="U91" s="88">
        <v>3</v>
      </c>
    </row>
    <row r="92" spans="1:21" s="1" customFormat="1" ht="23.25" customHeight="1">
      <c r="A92" s="88">
        <v>47</v>
      </c>
      <c r="B92" s="88"/>
      <c r="C92" s="88">
        <v>71</v>
      </c>
      <c r="D92" s="89" t="s">
        <v>398</v>
      </c>
      <c r="E92" s="90" t="s">
        <v>155</v>
      </c>
      <c r="F92" s="89" t="s">
        <v>58</v>
      </c>
      <c r="G92" s="89">
        <v>36</v>
      </c>
      <c r="H92" s="32">
        <v>8</v>
      </c>
      <c r="I92" s="89">
        <v>8</v>
      </c>
      <c r="J92" s="89">
        <v>8</v>
      </c>
      <c r="K92" s="89">
        <v>4</v>
      </c>
      <c r="L92" s="89">
        <v>4</v>
      </c>
      <c r="M92" s="32">
        <f t="shared" si="3"/>
        <v>68</v>
      </c>
      <c r="N92" s="204">
        <v>47</v>
      </c>
      <c r="O92" s="180">
        <v>1</v>
      </c>
      <c r="P92" s="21" t="s">
        <v>89</v>
      </c>
      <c r="Q92" s="195" t="s">
        <v>459</v>
      </c>
      <c r="R92" s="32"/>
      <c r="S92" s="21" t="s">
        <v>89</v>
      </c>
      <c r="T92" s="76">
        <v>66</v>
      </c>
      <c r="U92" s="88">
        <v>47</v>
      </c>
    </row>
    <row r="93" spans="1:21" s="1" customFormat="1" ht="23.25" customHeight="1">
      <c r="A93" s="88">
        <v>75</v>
      </c>
      <c r="B93" s="88"/>
      <c r="C93" s="88">
        <v>72</v>
      </c>
      <c r="D93" s="89" t="s">
        <v>418</v>
      </c>
      <c r="E93" s="90" t="s">
        <v>220</v>
      </c>
      <c r="F93" s="32" t="s">
        <v>28</v>
      </c>
      <c r="G93" s="32">
        <v>36</v>
      </c>
      <c r="H93" s="32">
        <v>6</v>
      </c>
      <c r="I93" s="32">
        <v>8</v>
      </c>
      <c r="J93" s="32">
        <v>8</v>
      </c>
      <c r="K93" s="32">
        <v>4</v>
      </c>
      <c r="L93" s="32">
        <v>6</v>
      </c>
      <c r="M93" s="32">
        <f t="shared" si="3"/>
        <v>68</v>
      </c>
      <c r="N93" s="204">
        <v>14</v>
      </c>
      <c r="O93" s="180">
        <v>1</v>
      </c>
      <c r="P93" s="21" t="s">
        <v>218</v>
      </c>
      <c r="Q93" s="195" t="s">
        <v>454</v>
      </c>
      <c r="R93" s="32"/>
      <c r="S93" s="21" t="s">
        <v>218</v>
      </c>
      <c r="T93" s="76">
        <v>3</v>
      </c>
      <c r="U93" s="88">
        <v>75</v>
      </c>
    </row>
    <row r="94" spans="1:21" s="1" customFormat="1" ht="23.25" customHeight="1">
      <c r="A94" s="88">
        <v>94</v>
      </c>
      <c r="B94" s="88"/>
      <c r="C94" s="88">
        <v>73</v>
      </c>
      <c r="D94" s="89" t="s">
        <v>436</v>
      </c>
      <c r="E94" s="90" t="s">
        <v>261</v>
      </c>
      <c r="F94" s="89" t="s">
        <v>48</v>
      </c>
      <c r="G94" s="89">
        <v>36</v>
      </c>
      <c r="H94" s="32">
        <v>8</v>
      </c>
      <c r="I94" s="89">
        <v>12</v>
      </c>
      <c r="J94" s="89">
        <v>4</v>
      </c>
      <c r="K94" s="89">
        <v>4</v>
      </c>
      <c r="L94" s="89">
        <v>4</v>
      </c>
      <c r="M94" s="32">
        <f t="shared" si="3"/>
        <v>68</v>
      </c>
      <c r="N94" s="204">
        <v>81</v>
      </c>
      <c r="O94" s="181">
        <v>6</v>
      </c>
      <c r="P94" s="21" t="s">
        <v>218</v>
      </c>
      <c r="Q94" s="195" t="s">
        <v>456</v>
      </c>
      <c r="R94" s="32"/>
      <c r="S94" s="21" t="s">
        <v>218</v>
      </c>
      <c r="T94" s="76">
        <v>52</v>
      </c>
      <c r="U94" s="88">
        <v>94</v>
      </c>
    </row>
    <row r="95" spans="1:21" s="1" customFormat="1" ht="23.25" customHeight="1">
      <c r="A95" s="88">
        <v>105</v>
      </c>
      <c r="B95" s="88"/>
      <c r="C95" s="88">
        <v>74</v>
      </c>
      <c r="D95" s="89" t="s">
        <v>444</v>
      </c>
      <c r="E95" s="90" t="s">
        <v>289</v>
      </c>
      <c r="F95" s="89" t="s">
        <v>65</v>
      </c>
      <c r="G95" s="89">
        <v>32</v>
      </c>
      <c r="H95" s="32">
        <v>6</v>
      </c>
      <c r="I95" s="89">
        <v>10</v>
      </c>
      <c r="J95" s="89">
        <v>8</v>
      </c>
      <c r="K95" s="89">
        <v>8</v>
      </c>
      <c r="L95" s="89">
        <v>4</v>
      </c>
      <c r="M95" s="32">
        <f t="shared" si="3"/>
        <v>68</v>
      </c>
      <c r="N95" s="204">
        <v>96</v>
      </c>
      <c r="O95" s="181">
        <v>9</v>
      </c>
      <c r="P95" s="21" t="s">
        <v>218</v>
      </c>
      <c r="Q95" s="195" t="s">
        <v>65</v>
      </c>
      <c r="R95" s="32"/>
      <c r="S95" s="21" t="s">
        <v>218</v>
      </c>
      <c r="T95" s="76">
        <v>77</v>
      </c>
      <c r="U95" s="88">
        <v>105</v>
      </c>
    </row>
    <row r="96" spans="1:21" s="1" customFormat="1" ht="23.25" customHeight="1">
      <c r="A96" s="88">
        <v>9</v>
      </c>
      <c r="B96" s="88"/>
      <c r="C96" s="88">
        <v>75</v>
      </c>
      <c r="D96" s="89" t="s">
        <v>367</v>
      </c>
      <c r="E96" s="90" t="s">
        <v>55</v>
      </c>
      <c r="F96" s="89" t="s">
        <v>48</v>
      </c>
      <c r="G96" s="89">
        <v>36</v>
      </c>
      <c r="H96" s="32">
        <v>8</v>
      </c>
      <c r="I96" s="89">
        <v>10</v>
      </c>
      <c r="J96" s="89">
        <v>4</v>
      </c>
      <c r="K96" s="89">
        <v>4</v>
      </c>
      <c r="L96" s="89">
        <v>4</v>
      </c>
      <c r="M96" s="32">
        <f t="shared" si="3"/>
        <v>66</v>
      </c>
      <c r="N96" s="204">
        <v>86</v>
      </c>
      <c r="O96" s="181">
        <v>11</v>
      </c>
      <c r="P96" s="21" t="s">
        <v>31</v>
      </c>
      <c r="Q96" s="195" t="s">
        <v>456</v>
      </c>
      <c r="R96" s="32"/>
      <c r="S96" s="21" t="s">
        <v>31</v>
      </c>
      <c r="T96" s="76">
        <v>58</v>
      </c>
      <c r="U96" s="88">
        <v>9</v>
      </c>
    </row>
    <row r="97" spans="1:21" s="1" customFormat="1" ht="23.25" customHeight="1">
      <c r="A97" s="88">
        <v>13</v>
      </c>
      <c r="B97" s="88"/>
      <c r="C97" s="88">
        <v>76</v>
      </c>
      <c r="D97" s="89" t="s">
        <v>371</v>
      </c>
      <c r="E97" s="90" t="s">
        <v>68</v>
      </c>
      <c r="F97" s="89" t="s">
        <v>69</v>
      </c>
      <c r="G97" s="89">
        <v>38</v>
      </c>
      <c r="H97" s="32">
        <v>8</v>
      </c>
      <c r="I97" s="89">
        <v>8</v>
      </c>
      <c r="J97" s="89">
        <v>4</v>
      </c>
      <c r="K97" s="89">
        <v>4</v>
      </c>
      <c r="L97" s="89">
        <v>4</v>
      </c>
      <c r="M97" s="32">
        <f t="shared" si="3"/>
        <v>66</v>
      </c>
      <c r="N97" s="204">
        <v>100</v>
      </c>
      <c r="O97" s="181">
        <v>1</v>
      </c>
      <c r="P97" s="21" t="s">
        <v>31</v>
      </c>
      <c r="Q97" s="195" t="s">
        <v>461</v>
      </c>
      <c r="R97" s="32"/>
      <c r="S97" s="21" t="s">
        <v>31</v>
      </c>
      <c r="T97" s="76">
        <v>98</v>
      </c>
      <c r="U97" s="88">
        <v>13</v>
      </c>
    </row>
    <row r="98" spans="1:21" s="1" customFormat="1" ht="23.25" customHeight="1">
      <c r="A98" s="88">
        <v>72</v>
      </c>
      <c r="B98" s="88"/>
      <c r="C98" s="88">
        <v>77</v>
      </c>
      <c r="D98" s="89" t="s">
        <v>415</v>
      </c>
      <c r="E98" s="90" t="s">
        <v>213</v>
      </c>
      <c r="F98" s="89" t="s">
        <v>80</v>
      </c>
      <c r="G98" s="89">
        <v>34</v>
      </c>
      <c r="H98" s="32">
        <v>8</v>
      </c>
      <c r="I98" s="89">
        <v>8</v>
      </c>
      <c r="J98" s="89">
        <v>6</v>
      </c>
      <c r="K98" s="89">
        <v>6</v>
      </c>
      <c r="L98" s="89">
        <v>4</v>
      </c>
      <c r="M98" s="32">
        <f t="shared" si="3"/>
        <v>66</v>
      </c>
      <c r="N98" s="204">
        <v>36</v>
      </c>
      <c r="O98" s="180">
        <v>10</v>
      </c>
      <c r="P98" s="21" t="s">
        <v>89</v>
      </c>
      <c r="Q98" s="195" t="s">
        <v>80</v>
      </c>
      <c r="R98" s="32"/>
      <c r="S98" s="21" t="s">
        <v>89</v>
      </c>
      <c r="T98" s="76">
        <v>112</v>
      </c>
      <c r="U98" s="88">
        <v>72</v>
      </c>
    </row>
    <row r="99" spans="1:21" s="1" customFormat="1" ht="23.25" customHeight="1">
      <c r="A99" s="88">
        <v>87</v>
      </c>
      <c r="B99" s="88"/>
      <c r="C99" s="88">
        <v>78</v>
      </c>
      <c r="D99" s="89" t="s">
        <v>429</v>
      </c>
      <c r="E99" s="90" t="s">
        <v>245</v>
      </c>
      <c r="F99" s="32" t="s">
        <v>28</v>
      </c>
      <c r="G99" s="32">
        <v>30</v>
      </c>
      <c r="H99" s="32">
        <v>8</v>
      </c>
      <c r="I99" s="32">
        <v>8</v>
      </c>
      <c r="J99" s="32">
        <v>6</v>
      </c>
      <c r="K99" s="32">
        <v>8</v>
      </c>
      <c r="L99" s="32">
        <v>6</v>
      </c>
      <c r="M99" s="32">
        <f t="shared" si="3"/>
        <v>66</v>
      </c>
      <c r="N99" s="204">
        <v>24</v>
      </c>
      <c r="O99" s="180">
        <v>11</v>
      </c>
      <c r="P99" s="21" t="s">
        <v>218</v>
      </c>
      <c r="Q99" s="195" t="s">
        <v>454</v>
      </c>
      <c r="R99" s="32"/>
      <c r="S99" s="21" t="s">
        <v>218</v>
      </c>
      <c r="T99" s="76">
        <v>23</v>
      </c>
      <c r="U99" s="88">
        <v>87</v>
      </c>
    </row>
    <row r="100" spans="1:21" s="1" customFormat="1" ht="23.25" customHeight="1">
      <c r="A100" s="88">
        <v>92</v>
      </c>
      <c r="B100" s="88"/>
      <c r="C100" s="88">
        <v>79</v>
      </c>
      <c r="D100" s="89" t="s">
        <v>434</v>
      </c>
      <c r="E100" s="90" t="s">
        <v>257</v>
      </c>
      <c r="F100" s="89" t="s">
        <v>48</v>
      </c>
      <c r="G100" s="89">
        <v>36</v>
      </c>
      <c r="H100" s="32">
        <v>8</v>
      </c>
      <c r="I100" s="89">
        <v>8</v>
      </c>
      <c r="J100" s="89">
        <v>6</v>
      </c>
      <c r="K100" s="89">
        <v>4</v>
      </c>
      <c r="L100" s="89">
        <v>4</v>
      </c>
      <c r="M100" s="32">
        <f t="shared" si="3"/>
        <v>66</v>
      </c>
      <c r="N100" s="204">
        <v>60</v>
      </c>
      <c r="O100" s="181">
        <v>6</v>
      </c>
      <c r="P100" s="21" t="s">
        <v>218</v>
      </c>
      <c r="Q100" s="195" t="s">
        <v>455</v>
      </c>
      <c r="R100" s="32"/>
      <c r="S100" s="21" t="s">
        <v>218</v>
      </c>
      <c r="T100" s="76">
        <v>48</v>
      </c>
      <c r="U100" s="88">
        <v>92</v>
      </c>
    </row>
    <row r="101" spans="1:21" s="1" customFormat="1" ht="23.25" customHeight="1">
      <c r="A101" s="88">
        <v>113</v>
      </c>
      <c r="B101" s="88"/>
      <c r="C101" s="88">
        <v>80</v>
      </c>
      <c r="D101" s="89" t="s">
        <v>450</v>
      </c>
      <c r="E101" s="90" t="s">
        <v>307</v>
      </c>
      <c r="F101" s="89" t="s">
        <v>80</v>
      </c>
      <c r="G101" s="89">
        <v>30</v>
      </c>
      <c r="H101" s="32">
        <v>8</v>
      </c>
      <c r="I101" s="89">
        <v>10</v>
      </c>
      <c r="J101" s="89">
        <v>8</v>
      </c>
      <c r="K101" s="89">
        <v>6</v>
      </c>
      <c r="L101" s="89">
        <v>4</v>
      </c>
      <c r="M101" s="32">
        <f t="shared" si="3"/>
        <v>66</v>
      </c>
      <c r="N101" s="204">
        <v>29</v>
      </c>
      <c r="O101" s="180">
        <v>3</v>
      </c>
      <c r="P101" s="21" t="s">
        <v>218</v>
      </c>
      <c r="Q101" s="195" t="s">
        <v>80</v>
      </c>
      <c r="R101" s="32"/>
      <c r="S101" s="21" t="s">
        <v>218</v>
      </c>
      <c r="T101" s="76">
        <v>106</v>
      </c>
      <c r="U101" s="88">
        <v>113</v>
      </c>
    </row>
    <row r="102" spans="1:21" s="1" customFormat="1" ht="23.25" customHeight="1">
      <c r="A102" s="88">
        <v>63</v>
      </c>
      <c r="B102" s="88"/>
      <c r="C102" s="88">
        <v>81</v>
      </c>
      <c r="D102" s="89" t="s">
        <v>410</v>
      </c>
      <c r="E102" s="90" t="s">
        <v>192</v>
      </c>
      <c r="F102" s="89" t="s">
        <v>69</v>
      </c>
      <c r="G102" s="89">
        <v>36</v>
      </c>
      <c r="H102" s="32">
        <v>8</v>
      </c>
      <c r="I102" s="89">
        <v>8</v>
      </c>
      <c r="J102" s="89">
        <v>4</v>
      </c>
      <c r="K102" s="89">
        <v>4</v>
      </c>
      <c r="L102" s="89">
        <v>4</v>
      </c>
      <c r="M102" s="32">
        <f t="shared" si="3"/>
        <v>64</v>
      </c>
      <c r="N102" s="204">
        <v>108</v>
      </c>
      <c r="O102" s="181">
        <v>2</v>
      </c>
      <c r="P102" s="21" t="s">
        <v>89</v>
      </c>
      <c r="Q102" s="195" t="s">
        <v>460</v>
      </c>
      <c r="R102" s="32"/>
      <c r="S102" s="21" t="s">
        <v>89</v>
      </c>
      <c r="T102" s="76">
        <v>93</v>
      </c>
      <c r="U102" s="88">
        <v>63</v>
      </c>
    </row>
    <row r="103" spans="1:21" s="1" customFormat="1" ht="23.25" customHeight="1">
      <c r="A103" s="88">
        <v>66</v>
      </c>
      <c r="B103" s="88"/>
      <c r="C103" s="88">
        <v>82</v>
      </c>
      <c r="D103" s="89" t="s">
        <v>412</v>
      </c>
      <c r="E103" s="90" t="s">
        <v>199</v>
      </c>
      <c r="F103" s="89" t="s">
        <v>69</v>
      </c>
      <c r="G103" s="89">
        <v>30</v>
      </c>
      <c r="H103" s="32">
        <v>8</v>
      </c>
      <c r="I103" s="89">
        <v>10</v>
      </c>
      <c r="J103" s="89">
        <v>4</v>
      </c>
      <c r="K103" s="89">
        <v>8</v>
      </c>
      <c r="L103" s="89">
        <v>4</v>
      </c>
      <c r="M103" s="32">
        <f t="shared" si="3"/>
        <v>64</v>
      </c>
      <c r="N103" s="204">
        <v>115</v>
      </c>
      <c r="O103" s="181">
        <v>9</v>
      </c>
      <c r="P103" s="21" t="s">
        <v>89</v>
      </c>
      <c r="Q103" s="195" t="s">
        <v>460</v>
      </c>
      <c r="R103" s="32"/>
      <c r="S103" s="21" t="s">
        <v>89</v>
      </c>
      <c r="T103" s="76">
        <v>96</v>
      </c>
      <c r="U103" s="88">
        <v>66</v>
      </c>
    </row>
    <row r="104" spans="1:21" s="1" customFormat="1" ht="23.25" customHeight="1">
      <c r="A104" s="88">
        <v>49</v>
      </c>
      <c r="B104" s="88"/>
      <c r="C104" s="88">
        <v>83</v>
      </c>
      <c r="D104" s="89" t="s">
        <v>400</v>
      </c>
      <c r="E104" s="90" t="s">
        <v>159</v>
      </c>
      <c r="F104" s="89" t="s">
        <v>58</v>
      </c>
      <c r="G104" s="89">
        <v>32</v>
      </c>
      <c r="H104" s="32">
        <v>8</v>
      </c>
      <c r="I104" s="89">
        <v>8</v>
      </c>
      <c r="J104" s="89">
        <v>4</v>
      </c>
      <c r="K104" s="89">
        <v>6</v>
      </c>
      <c r="L104" s="89">
        <v>4</v>
      </c>
      <c r="M104" s="32">
        <f t="shared" si="3"/>
        <v>62</v>
      </c>
      <c r="N104" s="204">
        <v>49</v>
      </c>
      <c r="O104" s="180">
        <v>3</v>
      </c>
      <c r="P104" s="21" t="s">
        <v>89</v>
      </c>
      <c r="Q104" s="195" t="s">
        <v>459</v>
      </c>
      <c r="R104" s="32"/>
      <c r="S104" s="21" t="s">
        <v>89</v>
      </c>
      <c r="T104" s="76">
        <v>68</v>
      </c>
      <c r="U104" s="88">
        <v>49</v>
      </c>
    </row>
    <row r="105" spans="1:21" s="1" customFormat="1" ht="23.25" customHeight="1">
      <c r="A105" s="88">
        <v>86</v>
      </c>
      <c r="B105" s="88"/>
      <c r="C105" s="88">
        <v>84</v>
      </c>
      <c r="D105" s="89" t="s">
        <v>428</v>
      </c>
      <c r="E105" s="90" t="s">
        <v>243</v>
      </c>
      <c r="F105" s="32" t="s">
        <v>28</v>
      </c>
      <c r="G105" s="32">
        <v>36</v>
      </c>
      <c r="H105" s="32">
        <v>6</v>
      </c>
      <c r="I105" s="32">
        <v>8</v>
      </c>
      <c r="J105" s="32">
        <v>4</v>
      </c>
      <c r="K105" s="32">
        <v>4</v>
      </c>
      <c r="L105" s="32">
        <v>4</v>
      </c>
      <c r="M105" s="32">
        <f t="shared" si="3"/>
        <v>62</v>
      </c>
      <c r="N105" s="204">
        <v>21</v>
      </c>
      <c r="O105" s="180">
        <v>8</v>
      </c>
      <c r="P105" s="21" t="s">
        <v>218</v>
      </c>
      <c r="Q105" s="195" t="s">
        <v>454</v>
      </c>
      <c r="R105" s="32"/>
      <c r="S105" s="21" t="s">
        <v>218</v>
      </c>
      <c r="T105" s="76">
        <v>21</v>
      </c>
      <c r="U105" s="88">
        <v>86</v>
      </c>
    </row>
    <row r="106" spans="1:21" s="1" customFormat="1" ht="23.25" customHeight="1">
      <c r="A106" s="88">
        <v>98</v>
      </c>
      <c r="B106" s="88"/>
      <c r="C106" s="88">
        <v>85</v>
      </c>
      <c r="D106" s="89" t="s">
        <v>439</v>
      </c>
      <c r="E106" s="90" t="s">
        <v>272</v>
      </c>
      <c r="F106" s="89" t="s">
        <v>48</v>
      </c>
      <c r="G106" s="89">
        <v>30</v>
      </c>
      <c r="H106" s="32">
        <v>8</v>
      </c>
      <c r="I106" s="89">
        <v>8</v>
      </c>
      <c r="J106" s="89">
        <v>6</v>
      </c>
      <c r="K106" s="89">
        <v>4</v>
      </c>
      <c r="L106" s="89">
        <v>4</v>
      </c>
      <c r="M106" s="32">
        <f t="shared" si="3"/>
        <v>60</v>
      </c>
      <c r="N106" s="204">
        <v>84</v>
      </c>
      <c r="O106" s="181">
        <v>9</v>
      </c>
      <c r="P106" s="21" t="s">
        <v>218</v>
      </c>
      <c r="Q106" s="195" t="s">
        <v>456</v>
      </c>
      <c r="R106" s="32"/>
      <c r="S106" s="21" t="s">
        <v>218</v>
      </c>
      <c r="T106" s="76">
        <v>56</v>
      </c>
      <c r="U106" s="88">
        <v>98</v>
      </c>
    </row>
    <row r="107" spans="1:21" s="1" customFormat="1" ht="23.25" customHeight="1">
      <c r="A107" s="88">
        <v>107</v>
      </c>
      <c r="B107" s="88"/>
      <c r="C107" s="88">
        <v>86</v>
      </c>
      <c r="D107" s="89" t="s">
        <v>446</v>
      </c>
      <c r="E107" s="90" t="s">
        <v>294</v>
      </c>
      <c r="F107" s="89" t="s">
        <v>65</v>
      </c>
      <c r="G107" s="89">
        <v>32</v>
      </c>
      <c r="H107" s="32">
        <v>8</v>
      </c>
      <c r="I107" s="89">
        <v>8</v>
      </c>
      <c r="J107" s="89">
        <v>4</v>
      </c>
      <c r="K107" s="89">
        <v>4</v>
      </c>
      <c r="L107" s="89">
        <v>4</v>
      </c>
      <c r="M107" s="32">
        <f t="shared" si="3"/>
        <v>60</v>
      </c>
      <c r="N107" s="204">
        <v>99</v>
      </c>
      <c r="O107" s="181">
        <v>12</v>
      </c>
      <c r="P107" s="21" t="s">
        <v>218</v>
      </c>
      <c r="Q107" s="195" t="s">
        <v>65</v>
      </c>
      <c r="R107" s="32"/>
      <c r="S107" s="21" t="s">
        <v>218</v>
      </c>
      <c r="T107" s="76">
        <v>83</v>
      </c>
      <c r="U107" s="88">
        <v>107</v>
      </c>
    </row>
    <row r="108" spans="1:21" s="1" customFormat="1" ht="23.25" customHeight="1">
      <c r="A108" s="88">
        <v>79</v>
      </c>
      <c r="B108" s="88"/>
      <c r="C108" s="88">
        <v>87</v>
      </c>
      <c r="D108" s="89" t="s">
        <v>422</v>
      </c>
      <c r="E108" s="90" t="s">
        <v>228</v>
      </c>
      <c r="F108" s="32" t="s">
        <v>28</v>
      </c>
      <c r="G108" s="32">
        <v>30</v>
      </c>
      <c r="H108" s="32">
        <v>8</v>
      </c>
      <c r="I108" s="32">
        <v>8</v>
      </c>
      <c r="J108" s="32">
        <v>4</v>
      </c>
      <c r="K108" s="32">
        <v>4</v>
      </c>
      <c r="L108" s="32">
        <v>4</v>
      </c>
      <c r="M108" s="32">
        <f t="shared" si="3"/>
        <v>58</v>
      </c>
      <c r="N108" s="204">
        <v>15</v>
      </c>
      <c r="O108" s="180">
        <v>2</v>
      </c>
      <c r="P108" s="21" t="s">
        <v>218</v>
      </c>
      <c r="Q108" s="195" t="s">
        <v>454</v>
      </c>
      <c r="R108" s="32"/>
      <c r="S108" s="21" t="s">
        <v>218</v>
      </c>
      <c r="T108" s="76">
        <v>12</v>
      </c>
      <c r="U108" s="88">
        <v>79</v>
      </c>
    </row>
    <row r="109" spans="1:21" s="1" customFormat="1" ht="23.25" customHeight="1">
      <c r="A109" s="100">
        <v>109</v>
      </c>
      <c r="B109" s="100"/>
      <c r="C109" s="100">
        <v>88</v>
      </c>
      <c r="D109" s="39" t="s">
        <v>447</v>
      </c>
      <c r="E109" s="96" t="s">
        <v>297</v>
      </c>
      <c r="F109" s="39" t="s">
        <v>65</v>
      </c>
      <c r="G109" s="39">
        <v>30</v>
      </c>
      <c r="H109" s="101">
        <v>8</v>
      </c>
      <c r="I109" s="39">
        <v>8</v>
      </c>
      <c r="J109" s="39">
        <v>4</v>
      </c>
      <c r="K109" s="39">
        <v>4</v>
      </c>
      <c r="L109" s="39">
        <v>4</v>
      </c>
      <c r="M109" s="101">
        <f t="shared" si="3"/>
        <v>58</v>
      </c>
      <c r="N109" s="204">
        <v>91</v>
      </c>
      <c r="O109" s="181">
        <v>4</v>
      </c>
      <c r="P109" s="104" t="s">
        <v>218</v>
      </c>
      <c r="Q109" s="195" t="s">
        <v>65</v>
      </c>
      <c r="R109" s="101"/>
      <c r="S109" s="104" t="s">
        <v>218</v>
      </c>
      <c r="T109" s="102">
        <v>87</v>
      </c>
      <c r="U109" s="100">
        <v>109</v>
      </c>
    </row>
    <row r="110" spans="1:21" s="184" customFormat="1" ht="23.25" customHeight="1">
      <c r="A110" s="205"/>
      <c r="B110" s="205"/>
      <c r="C110" s="205"/>
      <c r="D110" s="206"/>
      <c r="E110" s="207"/>
      <c r="F110" s="206"/>
      <c r="G110" s="206"/>
      <c r="H110" s="208"/>
      <c r="I110" s="206"/>
      <c r="J110" s="206"/>
      <c r="K110" s="206"/>
      <c r="L110" s="206"/>
      <c r="M110" s="208"/>
      <c r="N110" s="204"/>
      <c r="O110" s="181"/>
      <c r="P110" s="209"/>
      <c r="Q110" s="195"/>
      <c r="R110" s="208"/>
      <c r="S110" s="209"/>
      <c r="T110" s="210"/>
      <c r="U110" s="205"/>
    </row>
    <row r="111" spans="1:21" s="184" customFormat="1" ht="23.25" customHeight="1">
      <c r="A111" s="205"/>
      <c r="B111" s="205"/>
      <c r="C111" s="205"/>
      <c r="D111" s="206"/>
      <c r="E111" s="207"/>
      <c r="F111" s="206"/>
      <c r="G111" s="206"/>
      <c r="H111" s="208"/>
      <c r="I111" s="206"/>
      <c r="J111" s="206"/>
      <c r="K111" s="206"/>
      <c r="L111" s="206"/>
      <c r="M111" s="208"/>
      <c r="N111" s="204"/>
      <c r="O111" s="181"/>
      <c r="P111" s="209"/>
      <c r="Q111" s="195"/>
      <c r="R111" s="208"/>
      <c r="S111" s="209"/>
      <c r="T111" s="210"/>
      <c r="U111" s="205"/>
    </row>
    <row r="112" spans="1:21" s="184" customFormat="1" ht="23.25" customHeight="1">
      <c r="A112" s="205"/>
      <c r="B112" s="205"/>
      <c r="C112" s="205"/>
      <c r="D112" s="206"/>
      <c r="E112" s="207"/>
      <c r="F112" s="206"/>
      <c r="G112" s="206"/>
      <c r="H112" s="208"/>
      <c r="I112" s="206"/>
      <c r="J112" s="206"/>
      <c r="K112" s="206"/>
      <c r="L112" s="206"/>
      <c r="M112" s="208"/>
      <c r="N112" s="204"/>
      <c r="O112" s="181"/>
      <c r="P112" s="209"/>
      <c r="Q112" s="195"/>
      <c r="R112" s="208"/>
      <c r="S112" s="209"/>
      <c r="T112" s="210"/>
      <c r="U112" s="205"/>
    </row>
    <row r="113" spans="1:21" s="184" customFormat="1" ht="23.25" customHeight="1">
      <c r="A113" s="205"/>
      <c r="B113" s="205"/>
      <c r="C113" s="205"/>
      <c r="D113" s="206"/>
      <c r="E113" s="207"/>
      <c r="F113" s="206"/>
      <c r="G113" s="206"/>
      <c r="H113" s="208"/>
      <c r="I113" s="206"/>
      <c r="J113" s="206"/>
      <c r="K113" s="206"/>
      <c r="L113" s="206"/>
      <c r="M113" s="208"/>
      <c r="N113" s="204"/>
      <c r="O113" s="181"/>
      <c r="P113" s="209"/>
      <c r="Q113" s="195"/>
      <c r="R113" s="208"/>
      <c r="S113" s="209"/>
      <c r="T113" s="210"/>
      <c r="U113" s="205"/>
    </row>
    <row r="114" spans="1:21" s="184" customFormat="1" ht="23.25" customHeight="1">
      <c r="A114" s="205"/>
      <c r="B114" s="205"/>
      <c r="C114" s="205"/>
      <c r="D114" s="206"/>
      <c r="E114" s="207"/>
      <c r="F114" s="206"/>
      <c r="G114" s="206"/>
      <c r="H114" s="208"/>
      <c r="I114" s="206"/>
      <c r="J114" s="206"/>
      <c r="K114" s="206"/>
      <c r="L114" s="206"/>
      <c r="M114" s="208"/>
      <c r="N114" s="204"/>
      <c r="O114" s="181"/>
      <c r="P114" s="209"/>
      <c r="Q114" s="195"/>
      <c r="R114" s="208"/>
      <c r="S114" s="209"/>
      <c r="T114" s="210"/>
      <c r="U114" s="205"/>
    </row>
    <row r="115" spans="1:21" s="184" customFormat="1" ht="23.25" customHeight="1">
      <c r="A115" s="205"/>
      <c r="B115" s="205"/>
      <c r="C115" s="205"/>
      <c r="D115" s="206"/>
      <c r="E115" s="207"/>
      <c r="F115" s="206"/>
      <c r="G115" s="206"/>
      <c r="H115" s="208"/>
      <c r="I115" s="206"/>
      <c r="J115" s="206"/>
      <c r="K115" s="206"/>
      <c r="L115" s="206"/>
      <c r="M115" s="208"/>
      <c r="N115" s="204"/>
      <c r="O115" s="181"/>
      <c r="P115" s="209"/>
      <c r="Q115" s="195"/>
      <c r="R115" s="208"/>
      <c r="S115" s="209"/>
      <c r="T115" s="210"/>
      <c r="U115" s="205"/>
    </row>
    <row r="116" spans="1:21" s="184" customFormat="1" ht="23.25" customHeight="1">
      <c r="A116" s="205"/>
      <c r="B116" s="205"/>
      <c r="C116" s="205"/>
      <c r="D116" s="206"/>
      <c r="E116" s="207"/>
      <c r="F116" s="206"/>
      <c r="G116" s="206"/>
      <c r="H116" s="208"/>
      <c r="I116" s="206"/>
      <c r="J116" s="206"/>
      <c r="K116" s="206"/>
      <c r="L116" s="206"/>
      <c r="M116" s="208"/>
      <c r="N116" s="204"/>
      <c r="O116" s="181"/>
      <c r="P116" s="209"/>
      <c r="Q116" s="195"/>
      <c r="R116" s="208"/>
      <c r="S116" s="209"/>
      <c r="T116" s="210"/>
      <c r="U116" s="205"/>
    </row>
    <row r="117" spans="1:21" s="184" customFormat="1" ht="23.25" customHeight="1">
      <c r="A117" s="205"/>
      <c r="B117" s="205"/>
      <c r="C117" s="205"/>
      <c r="D117" s="206"/>
      <c r="E117" s="207"/>
      <c r="F117" s="206"/>
      <c r="G117" s="206"/>
      <c r="H117" s="208"/>
      <c r="I117" s="206"/>
      <c r="J117" s="206"/>
      <c r="K117" s="206"/>
      <c r="L117" s="206"/>
      <c r="M117" s="208"/>
      <c r="N117" s="204"/>
      <c r="O117" s="181"/>
      <c r="P117" s="209"/>
      <c r="Q117" s="195"/>
      <c r="R117" s="208"/>
      <c r="S117" s="209"/>
      <c r="T117" s="210"/>
      <c r="U117" s="205"/>
    </row>
    <row r="118" spans="1:21" s="184" customFormat="1" ht="23.25" customHeight="1">
      <c r="A118" s="205"/>
      <c r="B118" s="205"/>
      <c r="C118" s="205"/>
      <c r="D118" s="206"/>
      <c r="E118" s="207"/>
      <c r="F118" s="206"/>
      <c r="G118" s="206"/>
      <c r="H118" s="208"/>
      <c r="I118" s="206"/>
      <c r="J118" s="206"/>
      <c r="K118" s="206"/>
      <c r="L118" s="206"/>
      <c r="M118" s="208"/>
      <c r="N118" s="204"/>
      <c r="O118" s="181"/>
      <c r="P118" s="209"/>
      <c r="Q118" s="195"/>
      <c r="R118" s="208"/>
      <c r="S118" s="209"/>
      <c r="T118" s="210"/>
      <c r="U118" s="205"/>
    </row>
    <row r="119" spans="1:21" s="184" customFormat="1" ht="23.25" customHeight="1">
      <c r="A119" s="205"/>
      <c r="B119" s="205"/>
      <c r="C119" s="205"/>
      <c r="D119" s="206"/>
      <c r="E119" s="207"/>
      <c r="F119" s="206"/>
      <c r="G119" s="206"/>
      <c r="H119" s="208"/>
      <c r="I119" s="206"/>
      <c r="J119" s="206"/>
      <c r="K119" s="206"/>
      <c r="L119" s="206"/>
      <c r="M119" s="208"/>
      <c r="N119" s="204"/>
      <c r="O119" s="181"/>
      <c r="P119" s="209"/>
      <c r="Q119" s="195"/>
      <c r="R119" s="208"/>
      <c r="S119" s="209"/>
      <c r="T119" s="210"/>
      <c r="U119" s="205"/>
    </row>
    <row r="120" spans="1:21" s="184" customFormat="1" ht="23.25" customHeight="1">
      <c r="A120" s="205"/>
      <c r="B120" s="205"/>
      <c r="C120" s="205"/>
      <c r="D120" s="206"/>
      <c r="E120" s="207"/>
      <c r="F120" s="206"/>
      <c r="G120" s="206"/>
      <c r="H120" s="208"/>
      <c r="I120" s="206"/>
      <c r="J120" s="206"/>
      <c r="K120" s="206"/>
      <c r="L120" s="206"/>
      <c r="M120" s="208"/>
      <c r="N120" s="204"/>
      <c r="O120" s="181"/>
      <c r="P120" s="209"/>
      <c r="Q120" s="195"/>
      <c r="R120" s="208"/>
      <c r="S120" s="209"/>
      <c r="T120" s="210"/>
      <c r="U120" s="205"/>
    </row>
    <row r="121" spans="1:21" s="184" customFormat="1" ht="23.25" customHeight="1">
      <c r="A121" s="205"/>
      <c r="B121" s="205"/>
      <c r="C121" s="205"/>
      <c r="D121" s="206"/>
      <c r="E121" s="207"/>
      <c r="F121" s="206"/>
      <c r="G121" s="206"/>
      <c r="H121" s="208"/>
      <c r="I121" s="206"/>
      <c r="J121" s="206"/>
      <c r="K121" s="206"/>
      <c r="L121" s="206"/>
      <c r="M121" s="208"/>
      <c r="N121" s="204"/>
      <c r="O121" s="181"/>
      <c r="P121" s="209"/>
      <c r="Q121" s="195"/>
      <c r="R121" s="208"/>
      <c r="S121" s="209"/>
      <c r="T121" s="210"/>
      <c r="U121" s="205"/>
    </row>
    <row r="122" spans="1:21" s="184" customFormat="1" ht="23.25" customHeight="1">
      <c r="A122" s="205"/>
      <c r="B122" s="205"/>
      <c r="C122" s="205"/>
      <c r="D122" s="206"/>
      <c r="E122" s="207"/>
      <c r="F122" s="206"/>
      <c r="G122" s="206"/>
      <c r="H122" s="208"/>
      <c r="I122" s="206"/>
      <c r="J122" s="206"/>
      <c r="K122" s="206"/>
      <c r="L122" s="206"/>
      <c r="M122" s="208"/>
      <c r="N122" s="204"/>
      <c r="O122" s="181"/>
      <c r="P122" s="209"/>
      <c r="Q122" s="195"/>
      <c r="R122" s="208"/>
      <c r="S122" s="209"/>
      <c r="T122" s="210"/>
      <c r="U122" s="205"/>
    </row>
    <row r="123" spans="1:21" s="184" customFormat="1" ht="23.25" customHeight="1">
      <c r="A123" s="205"/>
      <c r="B123" s="205"/>
      <c r="C123" s="205"/>
      <c r="D123" s="206"/>
      <c r="E123" s="207"/>
      <c r="F123" s="206"/>
      <c r="G123" s="206"/>
      <c r="H123" s="208"/>
      <c r="I123" s="206"/>
      <c r="J123" s="206"/>
      <c r="K123" s="206"/>
      <c r="L123" s="206"/>
      <c r="M123" s="208"/>
      <c r="N123" s="204"/>
      <c r="O123" s="181"/>
      <c r="P123" s="209"/>
      <c r="Q123" s="195"/>
      <c r="R123" s="208"/>
      <c r="S123" s="209"/>
      <c r="T123" s="210"/>
      <c r="U123" s="205"/>
    </row>
    <row r="124" spans="1:21" s="184" customFormat="1" ht="23.25" customHeight="1">
      <c r="A124" s="205"/>
      <c r="B124" s="205"/>
      <c r="C124" s="205"/>
      <c r="D124" s="206"/>
      <c r="E124" s="207"/>
      <c r="F124" s="206"/>
      <c r="G124" s="206"/>
      <c r="H124" s="208"/>
      <c r="I124" s="206"/>
      <c r="J124" s="206"/>
      <c r="K124" s="206"/>
      <c r="L124" s="206"/>
      <c r="M124" s="208"/>
      <c r="N124" s="204"/>
      <c r="O124" s="181"/>
      <c r="P124" s="209"/>
      <c r="Q124" s="195"/>
      <c r="R124" s="208"/>
      <c r="S124" s="209"/>
      <c r="T124" s="210"/>
      <c r="U124" s="205"/>
    </row>
    <row r="125" spans="1:21" s="184" customFormat="1" ht="23.25" customHeight="1">
      <c r="A125" s="205"/>
      <c r="B125" s="205"/>
      <c r="C125" s="205"/>
      <c r="D125" s="206"/>
      <c r="E125" s="207"/>
      <c r="F125" s="206"/>
      <c r="G125" s="206"/>
      <c r="H125" s="208"/>
      <c r="I125" s="206"/>
      <c r="J125" s="206"/>
      <c r="K125" s="206"/>
      <c r="L125" s="206"/>
      <c r="M125" s="208"/>
      <c r="N125" s="204"/>
      <c r="O125" s="181"/>
      <c r="P125" s="209"/>
      <c r="Q125" s="195"/>
      <c r="R125" s="208"/>
      <c r="S125" s="209"/>
      <c r="T125" s="210"/>
      <c r="U125" s="205"/>
    </row>
    <row r="126" spans="1:21" s="184" customFormat="1" ht="23.25" customHeight="1">
      <c r="A126" s="205"/>
      <c r="B126" s="205"/>
      <c r="C126" s="205"/>
      <c r="D126" s="206"/>
      <c r="E126" s="207"/>
      <c r="F126" s="206"/>
      <c r="G126" s="206"/>
      <c r="H126" s="208"/>
      <c r="I126" s="206"/>
      <c r="J126" s="206"/>
      <c r="K126" s="206"/>
      <c r="L126" s="206"/>
      <c r="M126" s="208"/>
      <c r="N126" s="204"/>
      <c r="O126" s="181"/>
      <c r="P126" s="209"/>
      <c r="Q126" s="195"/>
      <c r="R126" s="208"/>
      <c r="S126" s="209"/>
      <c r="T126" s="210"/>
      <c r="U126" s="205"/>
    </row>
    <row r="127" spans="1:21" s="184" customFormat="1" ht="23.25" customHeight="1">
      <c r="A127" s="205"/>
      <c r="B127" s="205"/>
      <c r="C127" s="205"/>
      <c r="D127" s="206"/>
      <c r="E127" s="207"/>
      <c r="F127" s="206"/>
      <c r="G127" s="206"/>
      <c r="H127" s="208"/>
      <c r="I127" s="206"/>
      <c r="J127" s="206"/>
      <c r="K127" s="206"/>
      <c r="L127" s="206"/>
      <c r="M127" s="208"/>
      <c r="N127" s="204"/>
      <c r="O127" s="181"/>
      <c r="P127" s="209"/>
      <c r="Q127" s="195"/>
      <c r="R127" s="208"/>
      <c r="S127" s="209"/>
      <c r="T127" s="210"/>
      <c r="U127" s="205"/>
    </row>
    <row r="128" spans="1:21" s="184" customFormat="1" ht="23.25" customHeight="1">
      <c r="A128" s="205"/>
      <c r="B128" s="205"/>
      <c r="C128" s="205"/>
      <c r="D128" s="206"/>
      <c r="E128" s="207"/>
      <c r="F128" s="206"/>
      <c r="G128" s="206"/>
      <c r="H128" s="208"/>
      <c r="I128" s="206"/>
      <c r="J128" s="206"/>
      <c r="K128" s="206"/>
      <c r="L128" s="206"/>
      <c r="M128" s="208"/>
      <c r="N128" s="204"/>
      <c r="O128" s="181"/>
      <c r="P128" s="209"/>
      <c r="Q128" s="195"/>
      <c r="R128" s="208"/>
      <c r="S128" s="209"/>
      <c r="T128" s="210"/>
      <c r="U128" s="205"/>
    </row>
    <row r="129" spans="1:21" s="184" customFormat="1" ht="23.25" customHeight="1">
      <c r="A129" s="205"/>
      <c r="B129" s="205"/>
      <c r="C129" s="205"/>
      <c r="D129" s="206"/>
      <c r="E129" s="207"/>
      <c r="F129" s="206"/>
      <c r="G129" s="206"/>
      <c r="H129" s="208"/>
      <c r="I129" s="206"/>
      <c r="J129" s="206"/>
      <c r="K129" s="206"/>
      <c r="L129" s="206"/>
      <c r="M129" s="208"/>
      <c r="N129" s="204"/>
      <c r="O129" s="181"/>
      <c r="P129" s="209"/>
      <c r="Q129" s="195"/>
      <c r="R129" s="208"/>
      <c r="S129" s="209"/>
      <c r="T129" s="210"/>
      <c r="U129" s="205"/>
    </row>
    <row r="130" spans="1:21" s="184" customFormat="1" ht="23.25" customHeight="1">
      <c r="A130" s="205"/>
      <c r="B130" s="205"/>
      <c r="C130" s="205"/>
      <c r="D130" s="206"/>
      <c r="E130" s="207"/>
      <c r="F130" s="206"/>
      <c r="G130" s="206"/>
      <c r="H130" s="208"/>
      <c r="I130" s="206"/>
      <c r="J130" s="206"/>
      <c r="K130" s="206"/>
      <c r="L130" s="206"/>
      <c r="M130" s="208"/>
      <c r="N130" s="204"/>
      <c r="O130" s="181"/>
      <c r="P130" s="209"/>
      <c r="Q130" s="195"/>
      <c r="R130" s="208"/>
      <c r="S130" s="209"/>
      <c r="T130" s="210"/>
      <c r="U130" s="205"/>
    </row>
    <row r="131" spans="1:21" s="184" customFormat="1" ht="23.25" customHeight="1">
      <c r="A131" s="205"/>
      <c r="B131" s="205"/>
      <c r="C131" s="205"/>
      <c r="D131" s="206"/>
      <c r="E131" s="207"/>
      <c r="F131" s="206"/>
      <c r="G131" s="206"/>
      <c r="H131" s="208"/>
      <c r="I131" s="206"/>
      <c r="J131" s="206"/>
      <c r="K131" s="206"/>
      <c r="L131" s="206"/>
      <c r="M131" s="208"/>
      <c r="N131" s="204"/>
      <c r="O131" s="181"/>
      <c r="P131" s="209"/>
      <c r="Q131" s="195"/>
      <c r="R131" s="208"/>
      <c r="S131" s="209"/>
      <c r="T131" s="210"/>
      <c r="U131" s="205"/>
    </row>
    <row r="132" spans="1:21" s="184" customFormat="1" ht="23.25" customHeight="1">
      <c r="A132" s="205"/>
      <c r="B132" s="205"/>
      <c r="C132" s="205"/>
      <c r="D132" s="206"/>
      <c r="E132" s="207"/>
      <c r="F132" s="206"/>
      <c r="G132" s="206"/>
      <c r="H132" s="208"/>
      <c r="I132" s="206"/>
      <c r="J132" s="206"/>
      <c r="K132" s="206"/>
      <c r="L132" s="206"/>
      <c r="M132" s="208"/>
      <c r="N132" s="204"/>
      <c r="O132" s="181"/>
      <c r="P132" s="209"/>
      <c r="Q132" s="195"/>
      <c r="R132" s="208"/>
      <c r="S132" s="209"/>
      <c r="T132" s="210"/>
      <c r="U132" s="205"/>
    </row>
    <row r="133" spans="1:21" s="184" customFormat="1" ht="23.25" customHeight="1">
      <c r="A133" s="205"/>
      <c r="B133" s="205"/>
      <c r="C133" s="205"/>
      <c r="D133" s="206"/>
      <c r="E133" s="207"/>
      <c r="F133" s="206"/>
      <c r="G133" s="206"/>
      <c r="H133" s="208"/>
      <c r="I133" s="206"/>
      <c r="J133" s="206"/>
      <c r="K133" s="206"/>
      <c r="L133" s="206"/>
      <c r="M133" s="208"/>
      <c r="N133" s="204"/>
      <c r="O133" s="181"/>
      <c r="P133" s="209"/>
      <c r="Q133" s="195"/>
      <c r="R133" s="208"/>
      <c r="S133" s="209"/>
      <c r="T133" s="210"/>
      <c r="U133" s="205"/>
    </row>
    <row r="134" spans="1:21" s="184" customFormat="1" ht="23.25" customHeight="1">
      <c r="A134" s="205"/>
      <c r="B134" s="205"/>
      <c r="C134" s="205"/>
      <c r="D134" s="206"/>
      <c r="E134" s="207"/>
      <c r="F134" s="206"/>
      <c r="G134" s="206"/>
      <c r="H134" s="208"/>
      <c r="I134" s="206"/>
      <c r="J134" s="206"/>
      <c r="K134" s="206"/>
      <c r="L134" s="206"/>
      <c r="M134" s="208"/>
      <c r="N134" s="204"/>
      <c r="O134" s="181"/>
      <c r="P134" s="209"/>
      <c r="Q134" s="195"/>
      <c r="R134" s="208"/>
      <c r="S134" s="209"/>
      <c r="T134" s="210"/>
      <c r="U134" s="205"/>
    </row>
    <row r="135" spans="1:21" s="184" customFormat="1" ht="23.25" customHeight="1">
      <c r="A135" s="205"/>
      <c r="B135" s="205"/>
      <c r="C135" s="205"/>
      <c r="D135" s="206"/>
      <c r="E135" s="207"/>
      <c r="F135" s="206"/>
      <c r="G135" s="206"/>
      <c r="H135" s="208"/>
      <c r="I135" s="206"/>
      <c r="J135" s="206"/>
      <c r="K135" s="206"/>
      <c r="L135" s="206"/>
      <c r="M135" s="208"/>
      <c r="N135" s="204"/>
      <c r="O135" s="181"/>
      <c r="P135" s="209"/>
      <c r="Q135" s="195"/>
      <c r="R135" s="208"/>
      <c r="S135" s="209"/>
      <c r="T135" s="210"/>
      <c r="U135" s="205"/>
    </row>
    <row r="136" spans="1:21" s="184" customFormat="1" ht="23.25" customHeight="1">
      <c r="A136" s="205"/>
      <c r="B136" s="205"/>
      <c r="C136" s="205"/>
      <c r="D136" s="206"/>
      <c r="E136" s="207"/>
      <c r="F136" s="206"/>
      <c r="G136" s="206"/>
      <c r="H136" s="208"/>
      <c r="I136" s="206"/>
      <c r="J136" s="206"/>
      <c r="K136" s="206"/>
      <c r="L136" s="206"/>
      <c r="M136" s="208"/>
      <c r="N136" s="204"/>
      <c r="O136" s="181"/>
      <c r="P136" s="209"/>
      <c r="Q136" s="195"/>
      <c r="R136" s="208"/>
      <c r="S136" s="209"/>
      <c r="T136" s="210"/>
      <c r="U136" s="205"/>
    </row>
    <row r="137" spans="1:21" s="184" customFormat="1" ht="23.25" customHeight="1">
      <c r="A137" s="205"/>
      <c r="B137" s="205"/>
      <c r="C137" s="205"/>
      <c r="D137" s="206"/>
      <c r="E137" s="207"/>
      <c r="F137" s="206"/>
      <c r="G137" s="206"/>
      <c r="H137" s="208"/>
      <c r="I137" s="206"/>
      <c r="J137" s="206"/>
      <c r="K137" s="206"/>
      <c r="L137" s="206"/>
      <c r="M137" s="208"/>
      <c r="N137" s="204"/>
      <c r="O137" s="181"/>
      <c r="P137" s="209"/>
      <c r="Q137" s="195"/>
      <c r="R137" s="208"/>
      <c r="S137" s="209"/>
      <c r="T137" s="210"/>
      <c r="U137" s="205"/>
    </row>
    <row r="138" spans="1:21" s="184" customFormat="1" ht="23.25" customHeight="1">
      <c r="A138" s="205"/>
      <c r="B138" s="205"/>
      <c r="C138" s="205"/>
      <c r="D138" s="206"/>
      <c r="E138" s="207"/>
      <c r="F138" s="206"/>
      <c r="G138" s="206"/>
      <c r="H138" s="208"/>
      <c r="I138" s="206"/>
      <c r="J138" s="206"/>
      <c r="K138" s="206"/>
      <c r="L138" s="206"/>
      <c r="M138" s="208"/>
      <c r="N138" s="204"/>
      <c r="O138" s="181"/>
      <c r="P138" s="209"/>
      <c r="Q138" s="195"/>
      <c r="R138" s="208"/>
      <c r="S138" s="209"/>
      <c r="T138" s="210"/>
      <c r="U138" s="205"/>
    </row>
    <row r="139" spans="1:21" s="184" customFormat="1" ht="23.25" customHeight="1">
      <c r="A139" s="205"/>
      <c r="B139" s="205"/>
      <c r="C139" s="205"/>
      <c r="D139" s="206"/>
      <c r="E139" s="207"/>
      <c r="F139" s="206"/>
      <c r="G139" s="206"/>
      <c r="H139" s="208"/>
      <c r="I139" s="206"/>
      <c r="J139" s="206"/>
      <c r="K139" s="206"/>
      <c r="L139" s="206"/>
      <c r="M139" s="208"/>
      <c r="N139" s="204"/>
      <c r="O139" s="181"/>
      <c r="P139" s="209"/>
      <c r="Q139" s="195"/>
      <c r="R139" s="208"/>
      <c r="S139" s="209"/>
      <c r="T139" s="210"/>
      <c r="U139" s="205"/>
    </row>
    <row r="140" spans="1:21" s="1" customFormat="1" ht="23.25" customHeight="1">
      <c r="A140" s="97">
        <v>80</v>
      </c>
      <c r="B140" s="97"/>
      <c r="C140" s="97">
        <v>105</v>
      </c>
      <c r="D140" s="98"/>
      <c r="E140" s="99" t="s">
        <v>230</v>
      </c>
      <c r="F140" s="28" t="s">
        <v>28</v>
      </c>
      <c r="G140" s="28"/>
      <c r="H140" s="28"/>
      <c r="I140" s="28"/>
      <c r="J140" s="28"/>
      <c r="K140" s="28"/>
      <c r="L140" s="28"/>
      <c r="M140" s="28">
        <f t="shared" ref="M140:M166" si="4">SUM(G140:L140)</f>
        <v>0</v>
      </c>
      <c r="N140" s="204">
        <v>17</v>
      </c>
      <c r="O140" s="180">
        <v>4</v>
      </c>
      <c r="P140" s="103" t="s">
        <v>218</v>
      </c>
      <c r="Q140" s="195" t="s">
        <v>454</v>
      </c>
      <c r="R140" s="28"/>
      <c r="S140" s="103" t="s">
        <v>218</v>
      </c>
      <c r="T140" s="75">
        <v>13</v>
      </c>
      <c r="U140" s="97">
        <v>80</v>
      </c>
    </row>
    <row r="141" spans="1:21" s="1" customFormat="1" ht="23.25" customHeight="1">
      <c r="A141" s="91">
        <v>84</v>
      </c>
      <c r="B141" s="91"/>
      <c r="C141" s="88">
        <v>106</v>
      </c>
      <c r="D141" s="92" t="s">
        <v>426</v>
      </c>
      <c r="E141" s="93" t="s">
        <v>239</v>
      </c>
      <c r="F141" s="33" t="s">
        <v>28</v>
      </c>
      <c r="G141" s="33" t="s">
        <v>427</v>
      </c>
      <c r="H141" s="32"/>
      <c r="I141" s="32"/>
      <c r="J141" s="32"/>
      <c r="K141" s="32"/>
      <c r="L141" s="32"/>
      <c r="M141" s="32">
        <f t="shared" si="4"/>
        <v>0</v>
      </c>
      <c r="N141" s="204">
        <v>25</v>
      </c>
      <c r="O141" s="180">
        <v>12</v>
      </c>
      <c r="P141" s="21" t="s">
        <v>218</v>
      </c>
      <c r="Q141" s="195" t="s">
        <v>454</v>
      </c>
      <c r="R141" s="32"/>
      <c r="S141" s="21" t="s">
        <v>218</v>
      </c>
      <c r="T141" s="76">
        <v>17</v>
      </c>
      <c r="U141" s="91">
        <v>84</v>
      </c>
    </row>
    <row r="142" spans="1:21" s="1" customFormat="1" ht="23.25" customHeight="1">
      <c r="A142" s="88">
        <v>85</v>
      </c>
      <c r="B142" s="88"/>
      <c r="C142" s="88">
        <v>107</v>
      </c>
      <c r="D142" s="89"/>
      <c r="E142" s="90" t="s">
        <v>241</v>
      </c>
      <c r="F142" s="32" t="s">
        <v>28</v>
      </c>
      <c r="G142" s="32"/>
      <c r="H142" s="32"/>
      <c r="I142" s="32"/>
      <c r="J142" s="32"/>
      <c r="K142" s="32"/>
      <c r="L142" s="32"/>
      <c r="M142" s="32">
        <f t="shared" si="4"/>
        <v>0</v>
      </c>
      <c r="N142" s="204">
        <v>20</v>
      </c>
      <c r="O142" s="180">
        <v>7</v>
      </c>
      <c r="P142" s="21" t="s">
        <v>218</v>
      </c>
      <c r="Q142" s="195" t="s">
        <v>454</v>
      </c>
      <c r="R142" s="32"/>
      <c r="S142" s="21" t="s">
        <v>218</v>
      </c>
      <c r="T142" s="76">
        <v>20</v>
      </c>
      <c r="U142" s="88">
        <v>85</v>
      </c>
    </row>
    <row r="143" spans="1:21" s="1" customFormat="1" ht="23.25" customHeight="1">
      <c r="A143" s="88">
        <v>103</v>
      </c>
      <c r="B143" s="88"/>
      <c r="C143" s="88">
        <v>109</v>
      </c>
      <c r="D143" s="89"/>
      <c r="E143" s="90" t="s">
        <v>285</v>
      </c>
      <c r="F143" s="89" t="s">
        <v>58</v>
      </c>
      <c r="G143" s="89"/>
      <c r="H143" s="32"/>
      <c r="I143" s="89"/>
      <c r="J143" s="89"/>
      <c r="K143" s="89"/>
      <c r="L143" s="89"/>
      <c r="M143" s="32">
        <f t="shared" si="4"/>
        <v>0</v>
      </c>
      <c r="N143" s="204">
        <v>46</v>
      </c>
      <c r="O143" s="180">
        <v>8</v>
      </c>
      <c r="P143" s="21" t="s">
        <v>218</v>
      </c>
      <c r="Q143" s="195" t="s">
        <v>458</v>
      </c>
      <c r="R143" s="32"/>
      <c r="S143" s="21" t="s">
        <v>218</v>
      </c>
      <c r="T143" s="76">
        <v>74</v>
      </c>
      <c r="U143" s="88">
        <v>103</v>
      </c>
    </row>
    <row r="144" spans="1:21" s="1" customFormat="1" ht="23.25" customHeight="1">
      <c r="A144" s="88">
        <v>54</v>
      </c>
      <c r="B144" s="88"/>
      <c r="C144" s="88">
        <v>97</v>
      </c>
      <c r="D144" s="89"/>
      <c r="E144" s="90" t="s">
        <v>171</v>
      </c>
      <c r="F144" s="89" t="s">
        <v>65</v>
      </c>
      <c r="G144" s="89"/>
      <c r="H144" s="32"/>
      <c r="I144" s="89"/>
      <c r="J144" s="89"/>
      <c r="K144" s="89"/>
      <c r="L144" s="89"/>
      <c r="M144" s="32">
        <f t="shared" si="4"/>
        <v>0</v>
      </c>
      <c r="N144" s="204">
        <v>89</v>
      </c>
      <c r="O144" s="181">
        <v>2</v>
      </c>
      <c r="P144" s="21" t="s">
        <v>89</v>
      </c>
      <c r="Q144" s="195" t="s">
        <v>65</v>
      </c>
      <c r="R144" s="32"/>
      <c r="S144" s="21" t="s">
        <v>89</v>
      </c>
      <c r="T144" s="76">
        <v>80</v>
      </c>
      <c r="U144" s="88">
        <v>54</v>
      </c>
    </row>
    <row r="145" spans="1:21" s="1" customFormat="1" ht="23.25" customHeight="1">
      <c r="A145" s="88">
        <v>55</v>
      </c>
      <c r="B145" s="88"/>
      <c r="C145" s="88">
        <v>98</v>
      </c>
      <c r="D145" s="89"/>
      <c r="E145" s="90" t="s">
        <v>173</v>
      </c>
      <c r="F145" s="89" t="s">
        <v>65</v>
      </c>
      <c r="G145" s="89"/>
      <c r="H145" s="32"/>
      <c r="I145" s="89"/>
      <c r="J145" s="89"/>
      <c r="K145" s="89"/>
      <c r="L145" s="89"/>
      <c r="M145" s="32">
        <f t="shared" si="4"/>
        <v>0</v>
      </c>
      <c r="N145" s="204">
        <v>90</v>
      </c>
      <c r="O145" s="181">
        <v>3</v>
      </c>
      <c r="P145" s="21" t="s">
        <v>89</v>
      </c>
      <c r="Q145" s="195" t="s">
        <v>65</v>
      </c>
      <c r="R145" s="32"/>
      <c r="S145" s="21" t="s">
        <v>89</v>
      </c>
      <c r="T145" s="76">
        <v>81</v>
      </c>
      <c r="U145" s="88">
        <v>55</v>
      </c>
    </row>
    <row r="146" spans="1:21" s="1" customFormat="1" ht="23.25" customHeight="1">
      <c r="A146" s="88">
        <v>108</v>
      </c>
      <c r="B146" s="88"/>
      <c r="C146" s="88">
        <v>111</v>
      </c>
      <c r="D146" s="89"/>
      <c r="E146" s="90" t="s">
        <v>296</v>
      </c>
      <c r="F146" s="89" t="s">
        <v>65</v>
      </c>
      <c r="G146" s="89"/>
      <c r="H146" s="32"/>
      <c r="I146" s="89"/>
      <c r="J146" s="89"/>
      <c r="K146" s="89"/>
      <c r="L146" s="89"/>
      <c r="M146" s="32">
        <f t="shared" si="4"/>
        <v>0</v>
      </c>
      <c r="N146" s="204">
        <v>94</v>
      </c>
      <c r="O146" s="181">
        <v>7</v>
      </c>
      <c r="P146" s="21" t="s">
        <v>218</v>
      </c>
      <c r="Q146" s="195" t="s">
        <v>65</v>
      </c>
      <c r="R146" s="32"/>
      <c r="S146" s="21" t="s">
        <v>218</v>
      </c>
      <c r="T146" s="76">
        <v>86</v>
      </c>
      <c r="U146" s="88">
        <v>108</v>
      </c>
    </row>
    <row r="147" spans="1:21" s="1" customFormat="1" ht="23.25" customHeight="1">
      <c r="A147" s="88">
        <v>68</v>
      </c>
      <c r="B147" s="88"/>
      <c r="C147" s="88">
        <v>102</v>
      </c>
      <c r="D147" s="89"/>
      <c r="E147" s="90" t="s">
        <v>203</v>
      </c>
      <c r="F147" s="89" t="s">
        <v>69</v>
      </c>
      <c r="G147" s="89"/>
      <c r="H147" s="32"/>
      <c r="I147" s="89"/>
      <c r="J147" s="89"/>
      <c r="K147" s="89"/>
      <c r="L147" s="89"/>
      <c r="M147" s="32">
        <f t="shared" si="4"/>
        <v>0</v>
      </c>
      <c r="N147" s="204">
        <v>106</v>
      </c>
      <c r="O147" s="181">
        <v>7</v>
      </c>
      <c r="P147" s="21" t="s">
        <v>89</v>
      </c>
      <c r="Q147" s="195" t="s">
        <v>461</v>
      </c>
      <c r="R147" s="32"/>
      <c r="S147" s="21" t="s">
        <v>89</v>
      </c>
      <c r="T147" s="76">
        <v>100</v>
      </c>
      <c r="U147" s="88">
        <v>68</v>
      </c>
    </row>
    <row r="148" spans="1:21" s="1" customFormat="1" ht="23.25" customHeight="1">
      <c r="A148" s="88">
        <v>111</v>
      </c>
      <c r="B148" s="88"/>
      <c r="C148" s="88">
        <v>112</v>
      </c>
      <c r="D148" s="89"/>
      <c r="E148" s="90" t="s">
        <v>302</v>
      </c>
      <c r="F148" s="89" t="s">
        <v>69</v>
      </c>
      <c r="G148" s="89"/>
      <c r="H148" s="32"/>
      <c r="I148" s="89"/>
      <c r="J148" s="89"/>
      <c r="K148" s="89"/>
      <c r="L148" s="89"/>
      <c r="M148" s="32">
        <f t="shared" si="4"/>
        <v>0</v>
      </c>
      <c r="N148" s="204">
        <v>101</v>
      </c>
      <c r="O148" s="181">
        <v>2</v>
      </c>
      <c r="P148" s="21" t="s">
        <v>218</v>
      </c>
      <c r="Q148" s="195" t="s">
        <v>461</v>
      </c>
      <c r="R148" s="32"/>
      <c r="S148" s="21" t="s">
        <v>218</v>
      </c>
      <c r="T148" s="76">
        <v>103</v>
      </c>
      <c r="U148" s="88">
        <v>111</v>
      </c>
    </row>
    <row r="149" spans="1:21" s="1" customFormat="1" ht="23.25" customHeight="1">
      <c r="A149" s="88">
        <v>69</v>
      </c>
      <c r="B149" s="88"/>
      <c r="C149" s="88">
        <v>103</v>
      </c>
      <c r="D149" s="89"/>
      <c r="E149" s="90" t="s">
        <v>206</v>
      </c>
      <c r="F149" s="89" t="s">
        <v>69</v>
      </c>
      <c r="G149" s="89"/>
      <c r="H149" s="32"/>
      <c r="I149" s="89"/>
      <c r="J149" s="89"/>
      <c r="K149" s="89"/>
      <c r="L149" s="89"/>
      <c r="M149" s="32">
        <f t="shared" si="4"/>
        <v>0</v>
      </c>
      <c r="N149" s="204">
        <v>104</v>
      </c>
      <c r="O149" s="181">
        <v>5</v>
      </c>
      <c r="P149" s="21" t="s">
        <v>89</v>
      </c>
      <c r="Q149" s="195" t="s">
        <v>461</v>
      </c>
      <c r="R149" s="32"/>
      <c r="S149" s="21" t="s">
        <v>89</v>
      </c>
      <c r="T149" s="76">
        <v>104</v>
      </c>
      <c r="U149" s="88">
        <v>69</v>
      </c>
    </row>
    <row r="150" spans="1:21" s="1" customFormat="1" ht="23.25" customHeight="1">
      <c r="A150" s="88">
        <v>114</v>
      </c>
      <c r="B150" s="88"/>
      <c r="C150" s="88">
        <v>113</v>
      </c>
      <c r="D150" s="89"/>
      <c r="E150" s="90" t="s">
        <v>310</v>
      </c>
      <c r="F150" s="89" t="s">
        <v>80</v>
      </c>
      <c r="G150" s="89"/>
      <c r="H150" s="32"/>
      <c r="I150" s="89"/>
      <c r="J150" s="89"/>
      <c r="K150" s="89"/>
      <c r="L150" s="89"/>
      <c r="M150" s="32">
        <f t="shared" si="4"/>
        <v>0</v>
      </c>
      <c r="N150" s="204">
        <v>30</v>
      </c>
      <c r="O150" s="180">
        <v>4</v>
      </c>
      <c r="P150" s="21" t="s">
        <v>218</v>
      </c>
      <c r="Q150" s="195" t="s">
        <v>80</v>
      </c>
      <c r="R150" s="32"/>
      <c r="S150" s="21" t="s">
        <v>218</v>
      </c>
      <c r="T150" s="76">
        <v>109</v>
      </c>
      <c r="U150" s="88">
        <v>114</v>
      </c>
    </row>
    <row r="151" spans="1:21" s="1" customFormat="1" ht="23.25" customHeight="1">
      <c r="A151" s="88">
        <v>71</v>
      </c>
      <c r="B151" s="88"/>
      <c r="C151" s="88">
        <v>104</v>
      </c>
      <c r="D151" s="89"/>
      <c r="E151" s="90" t="s">
        <v>211</v>
      </c>
      <c r="F151" s="89" t="s">
        <v>80</v>
      </c>
      <c r="G151" s="89"/>
      <c r="H151" s="32"/>
      <c r="I151" s="89"/>
      <c r="J151" s="89"/>
      <c r="K151" s="89"/>
      <c r="L151" s="89"/>
      <c r="M151" s="32">
        <f t="shared" si="4"/>
        <v>0</v>
      </c>
      <c r="N151" s="204">
        <v>32</v>
      </c>
      <c r="O151" s="180">
        <v>6</v>
      </c>
      <c r="P151" s="21" t="s">
        <v>89</v>
      </c>
      <c r="Q151" s="195" t="s">
        <v>80</v>
      </c>
      <c r="R151" s="32"/>
      <c r="S151" s="21" t="s">
        <v>89</v>
      </c>
      <c r="T151" s="76">
        <v>111</v>
      </c>
      <c r="U151" s="88">
        <v>71</v>
      </c>
    </row>
    <row r="152" spans="1:21" s="1" customFormat="1" ht="23.25" customHeight="1">
      <c r="A152" s="88">
        <v>116</v>
      </c>
      <c r="B152" s="88"/>
      <c r="C152" s="88">
        <v>114</v>
      </c>
      <c r="D152" s="89"/>
      <c r="E152" s="90" t="s">
        <v>314</v>
      </c>
      <c r="F152" s="89" t="s">
        <v>80</v>
      </c>
      <c r="G152" s="89"/>
      <c r="H152" s="32"/>
      <c r="I152" s="89"/>
      <c r="J152" s="89"/>
      <c r="K152" s="89"/>
      <c r="L152" s="89"/>
      <c r="M152" s="32">
        <f t="shared" si="4"/>
        <v>0</v>
      </c>
      <c r="N152" s="204">
        <v>35</v>
      </c>
      <c r="O152" s="180">
        <v>9</v>
      </c>
      <c r="P152" s="21" t="s">
        <v>218</v>
      </c>
      <c r="Q152" s="195" t="s">
        <v>80</v>
      </c>
      <c r="R152" s="32"/>
      <c r="S152" s="21" t="s">
        <v>218</v>
      </c>
      <c r="T152" s="76">
        <v>115</v>
      </c>
      <c r="U152" s="88">
        <v>116</v>
      </c>
    </row>
    <row r="153" spans="1:21" s="1" customFormat="1" ht="23.25" customHeight="1">
      <c r="A153" s="88">
        <v>19</v>
      </c>
      <c r="B153" s="88"/>
      <c r="C153" s="88">
        <v>90</v>
      </c>
      <c r="D153" s="89"/>
      <c r="E153" s="90" t="s">
        <v>85</v>
      </c>
      <c r="F153" s="89" t="s">
        <v>80</v>
      </c>
      <c r="G153" s="89"/>
      <c r="H153" s="32"/>
      <c r="I153" s="89"/>
      <c r="J153" s="89"/>
      <c r="K153" s="89"/>
      <c r="L153" s="89"/>
      <c r="M153" s="32">
        <f t="shared" si="4"/>
        <v>0</v>
      </c>
      <c r="N153" s="204">
        <v>37</v>
      </c>
      <c r="O153" s="180">
        <v>11</v>
      </c>
      <c r="P153" s="21" t="s">
        <v>31</v>
      </c>
      <c r="Q153" s="195" t="s">
        <v>80</v>
      </c>
      <c r="R153" s="32"/>
      <c r="S153" s="21" t="s">
        <v>31</v>
      </c>
      <c r="T153" s="76">
        <v>116</v>
      </c>
      <c r="U153" s="88">
        <v>19</v>
      </c>
    </row>
    <row r="154" spans="1:21" s="1" customFormat="1" ht="23.25" customHeight="1">
      <c r="A154" s="88">
        <v>117</v>
      </c>
      <c r="B154" s="88"/>
      <c r="C154" s="88">
        <v>115</v>
      </c>
      <c r="D154" s="89"/>
      <c r="E154" s="90" t="s">
        <v>316</v>
      </c>
      <c r="F154" s="89" t="s">
        <v>80</v>
      </c>
      <c r="G154" s="89"/>
      <c r="H154" s="32"/>
      <c r="I154" s="89"/>
      <c r="J154" s="89"/>
      <c r="K154" s="89"/>
      <c r="L154" s="89"/>
      <c r="M154" s="32">
        <f t="shared" si="4"/>
        <v>0</v>
      </c>
      <c r="N154" s="204">
        <v>27</v>
      </c>
      <c r="O154" s="180">
        <v>1</v>
      </c>
      <c r="P154" s="21" t="s">
        <v>218</v>
      </c>
      <c r="Q154" s="195" t="s">
        <v>80</v>
      </c>
      <c r="R154" s="32"/>
      <c r="S154" s="21" t="s">
        <v>218</v>
      </c>
      <c r="T154" s="76">
        <v>117</v>
      </c>
      <c r="U154" s="88">
        <v>117</v>
      </c>
    </row>
    <row r="155" spans="1:21" s="1" customFormat="1" ht="23.25" customHeight="1">
      <c r="A155" s="88">
        <v>59</v>
      </c>
      <c r="B155" s="88"/>
      <c r="C155" s="88">
        <v>99</v>
      </c>
      <c r="D155" s="89"/>
      <c r="E155" s="90" t="s">
        <v>184</v>
      </c>
      <c r="F155" s="89" t="s">
        <v>69</v>
      </c>
      <c r="G155" s="89"/>
      <c r="H155" s="32"/>
      <c r="I155" s="89"/>
      <c r="J155" s="89"/>
      <c r="K155" s="89"/>
      <c r="L155" s="89"/>
      <c r="M155" s="32">
        <f t="shared" si="4"/>
        <v>0</v>
      </c>
      <c r="N155" s="204">
        <v>114</v>
      </c>
      <c r="O155" s="181">
        <v>8</v>
      </c>
      <c r="P155" s="21" t="s">
        <v>89</v>
      </c>
      <c r="Q155" s="195" t="s">
        <v>460</v>
      </c>
      <c r="R155" s="32"/>
      <c r="S155" s="21" t="s">
        <v>89</v>
      </c>
      <c r="T155" s="76">
        <v>89</v>
      </c>
      <c r="U155" s="88">
        <v>59</v>
      </c>
    </row>
    <row r="156" spans="1:21" s="1" customFormat="1" ht="23.25" customHeight="1">
      <c r="A156" s="88">
        <v>60</v>
      </c>
      <c r="B156" s="88"/>
      <c r="C156" s="88">
        <v>100</v>
      </c>
      <c r="D156" s="89"/>
      <c r="E156" s="90" t="s">
        <v>186</v>
      </c>
      <c r="F156" s="89" t="s">
        <v>69</v>
      </c>
      <c r="G156" s="89"/>
      <c r="H156" s="32"/>
      <c r="I156" s="89"/>
      <c r="J156" s="89"/>
      <c r="K156" s="89"/>
      <c r="L156" s="89"/>
      <c r="M156" s="32">
        <f t="shared" si="4"/>
        <v>0</v>
      </c>
      <c r="N156" s="204">
        <v>113</v>
      </c>
      <c r="O156" s="181">
        <v>7</v>
      </c>
      <c r="P156" s="21" t="s">
        <v>89</v>
      </c>
      <c r="Q156" s="195" t="s">
        <v>460</v>
      </c>
      <c r="R156" s="32"/>
      <c r="S156" s="21" t="s">
        <v>89</v>
      </c>
      <c r="T156" s="76">
        <v>90</v>
      </c>
      <c r="U156" s="88">
        <v>60</v>
      </c>
    </row>
    <row r="157" spans="1:21" s="1" customFormat="1" ht="23.25" customHeight="1">
      <c r="A157" s="88">
        <v>64</v>
      </c>
      <c r="B157" s="88"/>
      <c r="C157" s="88">
        <v>101</v>
      </c>
      <c r="D157" s="89"/>
      <c r="E157" s="90" t="s">
        <v>194</v>
      </c>
      <c r="F157" s="89" t="s">
        <v>69</v>
      </c>
      <c r="G157" s="89"/>
      <c r="H157" s="32"/>
      <c r="I157" s="89"/>
      <c r="J157" s="89"/>
      <c r="K157" s="89"/>
      <c r="L157" s="89"/>
      <c r="M157" s="32">
        <f t="shared" si="4"/>
        <v>0</v>
      </c>
      <c r="N157" s="204">
        <v>112</v>
      </c>
      <c r="O157" s="181">
        <v>6</v>
      </c>
      <c r="P157" s="21" t="s">
        <v>89</v>
      </c>
      <c r="Q157" s="195" t="s">
        <v>460</v>
      </c>
      <c r="R157" s="32"/>
      <c r="S157" s="21" t="s">
        <v>89</v>
      </c>
      <c r="T157" s="76">
        <v>94</v>
      </c>
      <c r="U157" s="88">
        <v>64</v>
      </c>
    </row>
    <row r="158" spans="1:21" s="1" customFormat="1" ht="23.25" customHeight="1">
      <c r="A158" s="88">
        <v>42</v>
      </c>
      <c r="B158" s="88"/>
      <c r="C158" s="88">
        <v>96</v>
      </c>
      <c r="D158" s="89"/>
      <c r="E158" s="90" t="s">
        <v>143</v>
      </c>
      <c r="F158" s="89" t="s">
        <v>48</v>
      </c>
      <c r="G158" s="89"/>
      <c r="H158" s="32"/>
      <c r="I158" s="89"/>
      <c r="J158" s="89"/>
      <c r="K158" s="89"/>
      <c r="L158" s="89"/>
      <c r="M158" s="32">
        <f t="shared" si="4"/>
        <v>0</v>
      </c>
      <c r="N158" s="204">
        <v>59</v>
      </c>
      <c r="O158" s="181">
        <v>5</v>
      </c>
      <c r="P158" s="21" t="s">
        <v>89</v>
      </c>
      <c r="Q158" s="195" t="s">
        <v>455</v>
      </c>
      <c r="R158" s="32"/>
      <c r="S158" s="21" t="s">
        <v>89</v>
      </c>
      <c r="T158" s="76">
        <v>51</v>
      </c>
      <c r="U158" s="88">
        <v>42</v>
      </c>
    </row>
    <row r="159" spans="1:21" s="1" customFormat="1" ht="23.25" customHeight="1">
      <c r="A159" s="88">
        <v>104</v>
      </c>
      <c r="B159" s="88"/>
      <c r="C159" s="88">
        <v>110</v>
      </c>
      <c r="D159" s="89"/>
      <c r="E159" s="90" t="s">
        <v>287</v>
      </c>
      <c r="F159" s="89" t="s">
        <v>58</v>
      </c>
      <c r="G159" s="89"/>
      <c r="H159" s="32"/>
      <c r="I159" s="89"/>
      <c r="J159" s="89"/>
      <c r="K159" s="89"/>
      <c r="L159" s="89"/>
      <c r="M159" s="32">
        <f t="shared" si="4"/>
        <v>0</v>
      </c>
      <c r="N159" s="204">
        <v>54</v>
      </c>
      <c r="O159" s="180">
        <v>8</v>
      </c>
      <c r="P159" s="21" t="s">
        <v>218</v>
      </c>
      <c r="Q159" s="195" t="s">
        <v>459</v>
      </c>
      <c r="R159" s="32"/>
      <c r="S159" s="21" t="s">
        <v>218</v>
      </c>
      <c r="T159" s="76">
        <v>75</v>
      </c>
      <c r="U159" s="88">
        <v>104</v>
      </c>
    </row>
    <row r="160" spans="1:21" s="1" customFormat="1" ht="23.25" customHeight="1">
      <c r="A160" s="88">
        <v>20</v>
      </c>
      <c r="B160" s="88"/>
      <c r="C160" s="88">
        <v>91</v>
      </c>
      <c r="D160" s="89"/>
      <c r="E160" s="90" t="s">
        <v>88</v>
      </c>
      <c r="F160" s="32" t="s">
        <v>28</v>
      </c>
      <c r="G160" s="32"/>
      <c r="H160" s="32"/>
      <c r="I160" s="32"/>
      <c r="J160" s="32"/>
      <c r="K160" s="32"/>
      <c r="L160" s="32"/>
      <c r="M160" s="32">
        <f t="shared" si="4"/>
        <v>0</v>
      </c>
      <c r="N160" s="204">
        <v>1</v>
      </c>
      <c r="O160" s="180">
        <v>1</v>
      </c>
      <c r="P160" s="21" t="s">
        <v>89</v>
      </c>
      <c r="Q160" s="195" t="s">
        <v>453</v>
      </c>
      <c r="R160" s="32"/>
      <c r="S160" s="21" t="s">
        <v>89</v>
      </c>
      <c r="T160" s="76">
        <v>1</v>
      </c>
      <c r="U160" s="88">
        <v>20</v>
      </c>
    </row>
    <row r="161" spans="1:21" s="1" customFormat="1" ht="23.25" customHeight="1">
      <c r="A161" s="88">
        <v>31</v>
      </c>
      <c r="B161" s="88"/>
      <c r="C161" s="88">
        <v>92</v>
      </c>
      <c r="D161" s="89"/>
      <c r="E161" s="90" t="s">
        <v>117</v>
      </c>
      <c r="F161" s="89" t="s">
        <v>48</v>
      </c>
      <c r="G161" s="89"/>
      <c r="H161" s="32"/>
      <c r="I161" s="89"/>
      <c r="J161" s="89"/>
      <c r="K161" s="89"/>
      <c r="L161" s="89"/>
      <c r="M161" s="32">
        <f t="shared" si="4"/>
        <v>0</v>
      </c>
      <c r="N161" s="204">
        <v>73</v>
      </c>
      <c r="O161" s="181">
        <v>8</v>
      </c>
      <c r="P161" s="21" t="s">
        <v>89</v>
      </c>
      <c r="Q161" s="195" t="s">
        <v>457</v>
      </c>
      <c r="R161" s="32"/>
      <c r="S161" s="21" t="s">
        <v>89</v>
      </c>
      <c r="T161" s="76">
        <v>36</v>
      </c>
      <c r="U161" s="88">
        <v>31</v>
      </c>
    </row>
    <row r="162" spans="1:21" s="1" customFormat="1" ht="23.25" customHeight="1">
      <c r="A162" s="88">
        <v>32</v>
      </c>
      <c r="B162" s="88"/>
      <c r="C162" s="88">
        <v>93</v>
      </c>
      <c r="D162" s="89"/>
      <c r="E162" s="90" t="s">
        <v>119</v>
      </c>
      <c r="F162" s="89" t="s">
        <v>48</v>
      </c>
      <c r="G162" s="89"/>
      <c r="H162" s="32"/>
      <c r="I162" s="89"/>
      <c r="J162" s="89"/>
      <c r="K162" s="89"/>
      <c r="L162" s="89"/>
      <c r="M162" s="32">
        <f t="shared" si="4"/>
        <v>0</v>
      </c>
      <c r="N162" s="204">
        <v>75</v>
      </c>
      <c r="O162" s="181">
        <v>10</v>
      </c>
      <c r="P162" s="21" t="s">
        <v>89</v>
      </c>
      <c r="Q162" s="195" t="s">
        <v>457</v>
      </c>
      <c r="R162" s="32"/>
      <c r="S162" s="21" t="s">
        <v>89</v>
      </c>
      <c r="T162" s="76">
        <v>37</v>
      </c>
      <c r="U162" s="88">
        <v>32</v>
      </c>
    </row>
    <row r="163" spans="1:21" s="1" customFormat="1" ht="23.25" customHeight="1">
      <c r="A163" s="88">
        <v>34</v>
      </c>
      <c r="B163" s="88"/>
      <c r="C163" s="88">
        <v>94</v>
      </c>
      <c r="D163" s="89"/>
      <c r="E163" s="90" t="s">
        <v>125</v>
      </c>
      <c r="F163" s="89" t="s">
        <v>48</v>
      </c>
      <c r="G163" s="89"/>
      <c r="H163" s="32"/>
      <c r="I163" s="89"/>
      <c r="J163" s="89"/>
      <c r="K163" s="89"/>
      <c r="L163" s="89"/>
      <c r="M163" s="32">
        <f t="shared" si="4"/>
        <v>0</v>
      </c>
      <c r="N163" s="204">
        <v>72</v>
      </c>
      <c r="O163" s="181">
        <v>7</v>
      </c>
      <c r="P163" s="21" t="s">
        <v>89</v>
      </c>
      <c r="Q163" s="195" t="s">
        <v>457</v>
      </c>
      <c r="R163" s="32"/>
      <c r="S163" s="21" t="s">
        <v>89</v>
      </c>
      <c r="T163" s="76">
        <v>39</v>
      </c>
      <c r="U163" s="88">
        <v>34</v>
      </c>
    </row>
    <row r="164" spans="1:21" s="1" customFormat="1" ht="23.25" customHeight="1">
      <c r="A164" s="88">
        <v>35</v>
      </c>
      <c r="B164" s="88"/>
      <c r="C164" s="88">
        <v>95</v>
      </c>
      <c r="D164" s="89"/>
      <c r="E164" s="90" t="s">
        <v>127</v>
      </c>
      <c r="F164" s="89" t="s">
        <v>48</v>
      </c>
      <c r="G164" s="89"/>
      <c r="H164" s="32"/>
      <c r="I164" s="89"/>
      <c r="J164" s="89"/>
      <c r="K164" s="89"/>
      <c r="L164" s="89"/>
      <c r="M164" s="32">
        <f t="shared" si="4"/>
        <v>0</v>
      </c>
      <c r="N164" s="204">
        <v>70</v>
      </c>
      <c r="O164" s="181">
        <v>5</v>
      </c>
      <c r="P164" s="21" t="s">
        <v>89</v>
      </c>
      <c r="Q164" s="195" t="s">
        <v>457</v>
      </c>
      <c r="R164" s="32"/>
      <c r="S164" s="21" t="s">
        <v>89</v>
      </c>
      <c r="T164" s="76">
        <v>41</v>
      </c>
      <c r="U164" s="88">
        <v>35</v>
      </c>
    </row>
    <row r="165" spans="1:21" s="1" customFormat="1" ht="23.25" customHeight="1">
      <c r="A165" s="88">
        <v>7</v>
      </c>
      <c r="B165" s="88"/>
      <c r="C165" s="88">
        <v>89</v>
      </c>
      <c r="D165" s="89"/>
      <c r="E165" s="90" t="s">
        <v>47</v>
      </c>
      <c r="F165" s="89" t="s">
        <v>48</v>
      </c>
      <c r="G165" s="89"/>
      <c r="H165" s="32"/>
      <c r="I165" s="89"/>
      <c r="J165" s="89"/>
      <c r="K165" s="89"/>
      <c r="L165" s="89"/>
      <c r="M165" s="32">
        <f t="shared" si="4"/>
        <v>0</v>
      </c>
      <c r="N165" s="204">
        <v>79</v>
      </c>
      <c r="O165" s="181">
        <v>4</v>
      </c>
      <c r="P165" s="21" t="s">
        <v>31</v>
      </c>
      <c r="Q165" s="195" t="s">
        <v>456</v>
      </c>
      <c r="R165" s="32"/>
      <c r="S165" s="21" t="s">
        <v>31</v>
      </c>
      <c r="T165" s="76">
        <v>30</v>
      </c>
      <c r="U165" s="88">
        <v>7</v>
      </c>
    </row>
    <row r="166" spans="1:21" s="1" customFormat="1" ht="23.25" customHeight="1">
      <c r="A166" s="88">
        <v>97</v>
      </c>
      <c r="B166" s="88"/>
      <c r="C166" s="88">
        <v>108</v>
      </c>
      <c r="D166" s="89"/>
      <c r="E166" s="90" t="s">
        <v>270</v>
      </c>
      <c r="F166" s="89" t="s">
        <v>48</v>
      </c>
      <c r="G166" s="89"/>
      <c r="H166" s="32"/>
      <c r="I166" s="89"/>
      <c r="J166" s="89"/>
      <c r="K166" s="89"/>
      <c r="L166" s="89"/>
      <c r="M166" s="32">
        <f t="shared" si="4"/>
        <v>0</v>
      </c>
      <c r="N166" s="204">
        <v>87</v>
      </c>
      <c r="O166" s="181">
        <v>12</v>
      </c>
      <c r="P166" s="21" t="s">
        <v>218</v>
      </c>
      <c r="Q166" s="195" t="s">
        <v>456</v>
      </c>
      <c r="R166" s="32"/>
      <c r="S166" s="21" t="s">
        <v>218</v>
      </c>
      <c r="T166" s="76">
        <v>55</v>
      </c>
      <c r="U166" s="88">
        <v>97</v>
      </c>
    </row>
    <row r="167" spans="1:21" s="1" customFormat="1" ht="23.25" customHeight="1">
      <c r="A167" s="88">
        <v>1</v>
      </c>
      <c r="B167" s="88"/>
      <c r="C167" s="88">
        <v>116</v>
      </c>
      <c r="D167" s="89"/>
      <c r="E167" s="90" t="s">
        <v>27</v>
      </c>
      <c r="F167" s="32" t="s">
        <v>28</v>
      </c>
      <c r="G167" s="32"/>
      <c r="H167" s="32"/>
      <c r="I167" s="32"/>
      <c r="J167" s="32"/>
      <c r="K167" s="32"/>
      <c r="L167" s="32"/>
      <c r="M167" s="32"/>
      <c r="N167" s="204">
        <v>8</v>
      </c>
      <c r="O167" s="180">
        <v>8</v>
      </c>
      <c r="P167" s="21" t="s">
        <v>31</v>
      </c>
      <c r="Q167" s="195" t="s">
        <v>453</v>
      </c>
      <c r="R167" s="32"/>
      <c r="S167" s="21" t="s">
        <v>31</v>
      </c>
      <c r="T167" s="76">
        <v>5</v>
      </c>
      <c r="U167" s="88">
        <v>1</v>
      </c>
    </row>
    <row r="168" spans="1:21" s="1" customFormat="1" ht="23.25" customHeight="1">
      <c r="A168" s="88">
        <v>2</v>
      </c>
      <c r="B168" s="88"/>
      <c r="C168" s="88">
        <v>117</v>
      </c>
      <c r="D168" s="89"/>
      <c r="E168" s="90" t="s">
        <v>34</v>
      </c>
      <c r="F168" s="32" t="s">
        <v>28</v>
      </c>
      <c r="G168" s="32"/>
      <c r="H168" s="32"/>
      <c r="I168" s="32"/>
      <c r="J168" s="32"/>
      <c r="K168" s="32"/>
      <c r="L168" s="32"/>
      <c r="M168" s="32"/>
      <c r="N168" s="65">
        <v>10</v>
      </c>
      <c r="O168" s="182">
        <v>10</v>
      </c>
      <c r="P168" s="21" t="s">
        <v>31</v>
      </c>
      <c r="Q168" s="196" t="s">
        <v>453</v>
      </c>
      <c r="R168" s="32"/>
      <c r="S168" s="21" t="s">
        <v>31</v>
      </c>
      <c r="T168" s="76">
        <v>9</v>
      </c>
      <c r="U168" s="88">
        <v>2</v>
      </c>
    </row>
    <row r="169" spans="1:21" s="1" customFormat="1" ht="23.25" customHeight="1">
      <c r="A169" s="94"/>
      <c r="B169" s="94"/>
      <c r="C169" s="94"/>
      <c r="D169" s="95"/>
      <c r="E169" s="96"/>
      <c r="F169" s="39"/>
      <c r="G169" s="39"/>
      <c r="H169" s="39"/>
      <c r="I169" s="39"/>
      <c r="J169" s="39"/>
      <c r="K169" s="39"/>
      <c r="L169" s="39"/>
      <c r="M169" s="39"/>
      <c r="N169" s="83"/>
      <c r="O169" s="83"/>
      <c r="P169" s="105"/>
      <c r="Q169" s="83"/>
      <c r="R169" s="39"/>
      <c r="S169" s="105"/>
      <c r="T169" s="77"/>
      <c r="U169" s="94"/>
    </row>
    <row r="170" spans="1:21" s="1" customFormat="1">
      <c r="B170" s="385"/>
      <c r="C170" s="68"/>
      <c r="D170" s="3"/>
      <c r="E170" s="41"/>
      <c r="F170" s="42"/>
      <c r="G170" s="42"/>
      <c r="H170" s="42"/>
      <c r="I170" s="42"/>
      <c r="J170" s="42"/>
      <c r="K170" s="42"/>
      <c r="L170" s="42"/>
      <c r="M170" s="42"/>
      <c r="N170" s="83"/>
      <c r="O170" s="83"/>
      <c r="P170" s="8"/>
      <c r="Q170" s="83"/>
      <c r="R170" s="42"/>
      <c r="S170" s="8"/>
      <c r="T170" s="8"/>
      <c r="U170" s="184"/>
    </row>
  </sheetData>
  <sortState ref="A6:U74">
    <sortCondition descending="1" ref="M6:M74"/>
    <sortCondition descending="1" ref="I6:I74"/>
  </sortState>
  <mergeCells count="8">
    <mergeCell ref="P3:P4"/>
    <mergeCell ref="S3:S4"/>
    <mergeCell ref="A1:M1"/>
    <mergeCell ref="D3:D5"/>
    <mergeCell ref="E3:E5"/>
    <mergeCell ref="F3:F5"/>
    <mergeCell ref="G3:L3"/>
    <mergeCell ref="M3:M5"/>
  </mergeCells>
  <pageMargins left="0.19685039370078741" right="0.19685039370078741" top="0.39370078740157483" bottom="0.19685039370078741" header="0.51181102362204722" footer="0.51181102362204722"/>
  <pageSetup paperSize="9" scale="95" orientation="landscape" verticalDpi="0" r:id="rId1"/>
  <headerFooter alignWithMargins="0">
    <oddHeader>&amp;C 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AM124"/>
  <sheetViews>
    <sheetView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B14" sqref="B14"/>
    </sheetView>
    <sheetView workbookViewId="1"/>
  </sheetViews>
  <sheetFormatPr defaultColWidth="20.875" defaultRowHeight="23.25"/>
  <cols>
    <col min="1" max="1" width="6.125" style="245" customWidth="1"/>
    <col min="2" max="2" width="21.625" style="2" customWidth="1"/>
    <col min="3" max="3" width="13.25" style="3" hidden="1" customWidth="1"/>
    <col min="4" max="4" width="17.5" style="2" customWidth="1"/>
    <col min="5" max="5" width="10.25" style="3" customWidth="1"/>
    <col min="6" max="6" width="7" style="3" customWidth="1"/>
    <col min="7" max="7" width="7.125" style="3" customWidth="1"/>
    <col min="8" max="8" width="6.875" style="3" customWidth="1"/>
    <col min="9" max="10" width="7" style="3" customWidth="1"/>
    <col min="11" max="11" width="10.75" style="245" customWidth="1"/>
    <col min="12" max="12" width="10.875" style="245" customWidth="1"/>
    <col min="13" max="13" width="6.875" style="245" customWidth="1"/>
    <col min="14" max="14" width="6.75" style="245" customWidth="1"/>
    <col min="15" max="15" width="14.5" style="245" customWidth="1"/>
    <col min="16" max="17" width="8.625" style="245" customWidth="1"/>
    <col min="18" max="18" width="15.75" style="5" customWidth="1"/>
    <col min="19" max="19" width="20.875" style="245" customWidth="1"/>
    <col min="20" max="34" width="5.875" style="245" customWidth="1"/>
    <col min="35" max="35" width="7.625" style="245" customWidth="1"/>
    <col min="36" max="256" width="20.875" style="3"/>
    <col min="257" max="257" width="6.125" style="3" customWidth="1"/>
    <col min="258" max="258" width="21.625" style="3" customWidth="1"/>
    <col min="259" max="259" width="0" style="3" hidden="1" customWidth="1"/>
    <col min="260" max="260" width="17.5" style="3" customWidth="1"/>
    <col min="261" max="261" width="10.25" style="3" customWidth="1"/>
    <col min="262" max="262" width="7" style="3" customWidth="1"/>
    <col min="263" max="263" width="7.125" style="3" customWidth="1"/>
    <col min="264" max="264" width="6.875" style="3" customWidth="1"/>
    <col min="265" max="266" width="7" style="3" customWidth="1"/>
    <col min="267" max="267" width="10.75" style="3" customWidth="1"/>
    <col min="268" max="268" width="10.875" style="3" customWidth="1"/>
    <col min="269" max="269" width="6.875" style="3" customWidth="1"/>
    <col min="270" max="270" width="6.75" style="3" customWidth="1"/>
    <col min="271" max="271" width="14.5" style="3" customWidth="1"/>
    <col min="272" max="273" width="8.625" style="3" customWidth="1"/>
    <col min="274" max="274" width="15.75" style="3" customWidth="1"/>
    <col min="275" max="275" width="20.875" style="3" customWidth="1"/>
    <col min="276" max="290" width="5.875" style="3" customWidth="1"/>
    <col min="291" max="291" width="7.625" style="3" customWidth="1"/>
    <col min="292" max="512" width="20.875" style="3"/>
    <col min="513" max="513" width="6.125" style="3" customWidth="1"/>
    <col min="514" max="514" width="21.625" style="3" customWidth="1"/>
    <col min="515" max="515" width="0" style="3" hidden="1" customWidth="1"/>
    <col min="516" max="516" width="17.5" style="3" customWidth="1"/>
    <col min="517" max="517" width="10.25" style="3" customWidth="1"/>
    <col min="518" max="518" width="7" style="3" customWidth="1"/>
    <col min="519" max="519" width="7.125" style="3" customWidth="1"/>
    <col min="520" max="520" width="6.875" style="3" customWidth="1"/>
    <col min="521" max="522" width="7" style="3" customWidth="1"/>
    <col min="523" max="523" width="10.75" style="3" customWidth="1"/>
    <col min="524" max="524" width="10.875" style="3" customWidth="1"/>
    <col min="525" max="525" width="6.875" style="3" customWidth="1"/>
    <col min="526" max="526" width="6.75" style="3" customWidth="1"/>
    <col min="527" max="527" width="14.5" style="3" customWidth="1"/>
    <col min="528" max="529" width="8.625" style="3" customWidth="1"/>
    <col min="530" max="530" width="15.75" style="3" customWidth="1"/>
    <col min="531" max="531" width="20.875" style="3" customWidth="1"/>
    <col min="532" max="546" width="5.875" style="3" customWidth="1"/>
    <col min="547" max="547" width="7.625" style="3" customWidth="1"/>
    <col min="548" max="768" width="20.875" style="3"/>
    <col min="769" max="769" width="6.125" style="3" customWidth="1"/>
    <col min="770" max="770" width="21.625" style="3" customWidth="1"/>
    <col min="771" max="771" width="0" style="3" hidden="1" customWidth="1"/>
    <col min="772" max="772" width="17.5" style="3" customWidth="1"/>
    <col min="773" max="773" width="10.25" style="3" customWidth="1"/>
    <col min="774" max="774" width="7" style="3" customWidth="1"/>
    <col min="775" max="775" width="7.125" style="3" customWidth="1"/>
    <col min="776" max="776" width="6.875" style="3" customWidth="1"/>
    <col min="777" max="778" width="7" style="3" customWidth="1"/>
    <col min="779" max="779" width="10.75" style="3" customWidth="1"/>
    <col min="780" max="780" width="10.875" style="3" customWidth="1"/>
    <col min="781" max="781" width="6.875" style="3" customWidth="1"/>
    <col min="782" max="782" width="6.75" style="3" customWidth="1"/>
    <col min="783" max="783" width="14.5" style="3" customWidth="1"/>
    <col min="784" max="785" width="8.625" style="3" customWidth="1"/>
    <col min="786" max="786" width="15.75" style="3" customWidth="1"/>
    <col min="787" max="787" width="20.875" style="3" customWidth="1"/>
    <col min="788" max="802" width="5.875" style="3" customWidth="1"/>
    <col min="803" max="803" width="7.625" style="3" customWidth="1"/>
    <col min="804" max="1024" width="20.875" style="3"/>
    <col min="1025" max="1025" width="6.125" style="3" customWidth="1"/>
    <col min="1026" max="1026" width="21.625" style="3" customWidth="1"/>
    <col min="1027" max="1027" width="0" style="3" hidden="1" customWidth="1"/>
    <col min="1028" max="1028" width="17.5" style="3" customWidth="1"/>
    <col min="1029" max="1029" width="10.25" style="3" customWidth="1"/>
    <col min="1030" max="1030" width="7" style="3" customWidth="1"/>
    <col min="1031" max="1031" width="7.125" style="3" customWidth="1"/>
    <col min="1032" max="1032" width="6.875" style="3" customWidth="1"/>
    <col min="1033" max="1034" width="7" style="3" customWidth="1"/>
    <col min="1035" max="1035" width="10.75" style="3" customWidth="1"/>
    <col min="1036" max="1036" width="10.875" style="3" customWidth="1"/>
    <col min="1037" max="1037" width="6.875" style="3" customWidth="1"/>
    <col min="1038" max="1038" width="6.75" style="3" customWidth="1"/>
    <col min="1039" max="1039" width="14.5" style="3" customWidth="1"/>
    <col min="1040" max="1041" width="8.625" style="3" customWidth="1"/>
    <col min="1042" max="1042" width="15.75" style="3" customWidth="1"/>
    <col min="1043" max="1043" width="20.875" style="3" customWidth="1"/>
    <col min="1044" max="1058" width="5.875" style="3" customWidth="1"/>
    <col min="1059" max="1059" width="7.625" style="3" customWidth="1"/>
    <col min="1060" max="1280" width="20.875" style="3"/>
    <col min="1281" max="1281" width="6.125" style="3" customWidth="1"/>
    <col min="1282" max="1282" width="21.625" style="3" customWidth="1"/>
    <col min="1283" max="1283" width="0" style="3" hidden="1" customWidth="1"/>
    <col min="1284" max="1284" width="17.5" style="3" customWidth="1"/>
    <col min="1285" max="1285" width="10.25" style="3" customWidth="1"/>
    <col min="1286" max="1286" width="7" style="3" customWidth="1"/>
    <col min="1287" max="1287" width="7.125" style="3" customWidth="1"/>
    <col min="1288" max="1288" width="6.875" style="3" customWidth="1"/>
    <col min="1289" max="1290" width="7" style="3" customWidth="1"/>
    <col min="1291" max="1291" width="10.75" style="3" customWidth="1"/>
    <col min="1292" max="1292" width="10.875" style="3" customWidth="1"/>
    <col min="1293" max="1293" width="6.875" style="3" customWidth="1"/>
    <col min="1294" max="1294" width="6.75" style="3" customWidth="1"/>
    <col min="1295" max="1295" width="14.5" style="3" customWidth="1"/>
    <col min="1296" max="1297" width="8.625" style="3" customWidth="1"/>
    <col min="1298" max="1298" width="15.75" style="3" customWidth="1"/>
    <col min="1299" max="1299" width="20.875" style="3" customWidth="1"/>
    <col min="1300" max="1314" width="5.875" style="3" customWidth="1"/>
    <col min="1315" max="1315" width="7.625" style="3" customWidth="1"/>
    <col min="1316" max="1536" width="20.875" style="3"/>
    <col min="1537" max="1537" width="6.125" style="3" customWidth="1"/>
    <col min="1538" max="1538" width="21.625" style="3" customWidth="1"/>
    <col min="1539" max="1539" width="0" style="3" hidden="1" customWidth="1"/>
    <col min="1540" max="1540" width="17.5" style="3" customWidth="1"/>
    <col min="1541" max="1541" width="10.25" style="3" customWidth="1"/>
    <col min="1542" max="1542" width="7" style="3" customWidth="1"/>
    <col min="1543" max="1543" width="7.125" style="3" customWidth="1"/>
    <col min="1544" max="1544" width="6.875" style="3" customWidth="1"/>
    <col min="1545" max="1546" width="7" style="3" customWidth="1"/>
    <col min="1547" max="1547" width="10.75" style="3" customWidth="1"/>
    <col min="1548" max="1548" width="10.875" style="3" customWidth="1"/>
    <col min="1549" max="1549" width="6.875" style="3" customWidth="1"/>
    <col min="1550" max="1550" width="6.75" style="3" customWidth="1"/>
    <col min="1551" max="1551" width="14.5" style="3" customWidth="1"/>
    <col min="1552" max="1553" width="8.625" style="3" customWidth="1"/>
    <col min="1554" max="1554" width="15.75" style="3" customWidth="1"/>
    <col min="1555" max="1555" width="20.875" style="3" customWidth="1"/>
    <col min="1556" max="1570" width="5.875" style="3" customWidth="1"/>
    <col min="1571" max="1571" width="7.625" style="3" customWidth="1"/>
    <col min="1572" max="1792" width="20.875" style="3"/>
    <col min="1793" max="1793" width="6.125" style="3" customWidth="1"/>
    <col min="1794" max="1794" width="21.625" style="3" customWidth="1"/>
    <col min="1795" max="1795" width="0" style="3" hidden="1" customWidth="1"/>
    <col min="1796" max="1796" width="17.5" style="3" customWidth="1"/>
    <col min="1797" max="1797" width="10.25" style="3" customWidth="1"/>
    <col min="1798" max="1798" width="7" style="3" customWidth="1"/>
    <col min="1799" max="1799" width="7.125" style="3" customWidth="1"/>
    <col min="1800" max="1800" width="6.875" style="3" customWidth="1"/>
    <col min="1801" max="1802" width="7" style="3" customWidth="1"/>
    <col min="1803" max="1803" width="10.75" style="3" customWidth="1"/>
    <col min="1804" max="1804" width="10.875" style="3" customWidth="1"/>
    <col min="1805" max="1805" width="6.875" style="3" customWidth="1"/>
    <col min="1806" max="1806" width="6.75" style="3" customWidth="1"/>
    <col min="1807" max="1807" width="14.5" style="3" customWidth="1"/>
    <col min="1808" max="1809" width="8.625" style="3" customWidth="1"/>
    <col min="1810" max="1810" width="15.75" style="3" customWidth="1"/>
    <col min="1811" max="1811" width="20.875" style="3" customWidth="1"/>
    <col min="1812" max="1826" width="5.875" style="3" customWidth="1"/>
    <col min="1827" max="1827" width="7.625" style="3" customWidth="1"/>
    <col min="1828" max="2048" width="20.875" style="3"/>
    <col min="2049" max="2049" width="6.125" style="3" customWidth="1"/>
    <col min="2050" max="2050" width="21.625" style="3" customWidth="1"/>
    <col min="2051" max="2051" width="0" style="3" hidden="1" customWidth="1"/>
    <col min="2052" max="2052" width="17.5" style="3" customWidth="1"/>
    <col min="2053" max="2053" width="10.25" style="3" customWidth="1"/>
    <col min="2054" max="2054" width="7" style="3" customWidth="1"/>
    <col min="2055" max="2055" width="7.125" style="3" customWidth="1"/>
    <col min="2056" max="2056" width="6.875" style="3" customWidth="1"/>
    <col min="2057" max="2058" width="7" style="3" customWidth="1"/>
    <col min="2059" max="2059" width="10.75" style="3" customWidth="1"/>
    <col min="2060" max="2060" width="10.875" style="3" customWidth="1"/>
    <col min="2061" max="2061" width="6.875" style="3" customWidth="1"/>
    <col min="2062" max="2062" width="6.75" style="3" customWidth="1"/>
    <col min="2063" max="2063" width="14.5" style="3" customWidth="1"/>
    <col min="2064" max="2065" width="8.625" style="3" customWidth="1"/>
    <col min="2066" max="2066" width="15.75" style="3" customWidth="1"/>
    <col min="2067" max="2067" width="20.875" style="3" customWidth="1"/>
    <col min="2068" max="2082" width="5.875" style="3" customWidth="1"/>
    <col min="2083" max="2083" width="7.625" style="3" customWidth="1"/>
    <col min="2084" max="2304" width="20.875" style="3"/>
    <col min="2305" max="2305" width="6.125" style="3" customWidth="1"/>
    <col min="2306" max="2306" width="21.625" style="3" customWidth="1"/>
    <col min="2307" max="2307" width="0" style="3" hidden="1" customWidth="1"/>
    <col min="2308" max="2308" width="17.5" style="3" customWidth="1"/>
    <col min="2309" max="2309" width="10.25" style="3" customWidth="1"/>
    <col min="2310" max="2310" width="7" style="3" customWidth="1"/>
    <col min="2311" max="2311" width="7.125" style="3" customWidth="1"/>
    <col min="2312" max="2312" width="6.875" style="3" customWidth="1"/>
    <col min="2313" max="2314" width="7" style="3" customWidth="1"/>
    <col min="2315" max="2315" width="10.75" style="3" customWidth="1"/>
    <col min="2316" max="2316" width="10.875" style="3" customWidth="1"/>
    <col min="2317" max="2317" width="6.875" style="3" customWidth="1"/>
    <col min="2318" max="2318" width="6.75" style="3" customWidth="1"/>
    <col min="2319" max="2319" width="14.5" style="3" customWidth="1"/>
    <col min="2320" max="2321" width="8.625" style="3" customWidth="1"/>
    <col min="2322" max="2322" width="15.75" style="3" customWidth="1"/>
    <col min="2323" max="2323" width="20.875" style="3" customWidth="1"/>
    <col min="2324" max="2338" width="5.875" style="3" customWidth="1"/>
    <col min="2339" max="2339" width="7.625" style="3" customWidth="1"/>
    <col min="2340" max="2560" width="20.875" style="3"/>
    <col min="2561" max="2561" width="6.125" style="3" customWidth="1"/>
    <col min="2562" max="2562" width="21.625" style="3" customWidth="1"/>
    <col min="2563" max="2563" width="0" style="3" hidden="1" customWidth="1"/>
    <col min="2564" max="2564" width="17.5" style="3" customWidth="1"/>
    <col min="2565" max="2565" width="10.25" style="3" customWidth="1"/>
    <col min="2566" max="2566" width="7" style="3" customWidth="1"/>
    <col min="2567" max="2567" width="7.125" style="3" customWidth="1"/>
    <col min="2568" max="2568" width="6.875" style="3" customWidth="1"/>
    <col min="2569" max="2570" width="7" style="3" customWidth="1"/>
    <col min="2571" max="2571" width="10.75" style="3" customWidth="1"/>
    <col min="2572" max="2572" width="10.875" style="3" customWidth="1"/>
    <col min="2573" max="2573" width="6.875" style="3" customWidth="1"/>
    <col min="2574" max="2574" width="6.75" style="3" customWidth="1"/>
    <col min="2575" max="2575" width="14.5" style="3" customWidth="1"/>
    <col min="2576" max="2577" width="8.625" style="3" customWidth="1"/>
    <col min="2578" max="2578" width="15.75" style="3" customWidth="1"/>
    <col min="2579" max="2579" width="20.875" style="3" customWidth="1"/>
    <col min="2580" max="2594" width="5.875" style="3" customWidth="1"/>
    <col min="2595" max="2595" width="7.625" style="3" customWidth="1"/>
    <col min="2596" max="2816" width="20.875" style="3"/>
    <col min="2817" max="2817" width="6.125" style="3" customWidth="1"/>
    <col min="2818" max="2818" width="21.625" style="3" customWidth="1"/>
    <col min="2819" max="2819" width="0" style="3" hidden="1" customWidth="1"/>
    <col min="2820" max="2820" width="17.5" style="3" customWidth="1"/>
    <col min="2821" max="2821" width="10.25" style="3" customWidth="1"/>
    <col min="2822" max="2822" width="7" style="3" customWidth="1"/>
    <col min="2823" max="2823" width="7.125" style="3" customWidth="1"/>
    <col min="2824" max="2824" width="6.875" style="3" customWidth="1"/>
    <col min="2825" max="2826" width="7" style="3" customWidth="1"/>
    <col min="2827" max="2827" width="10.75" style="3" customWidth="1"/>
    <col min="2828" max="2828" width="10.875" style="3" customWidth="1"/>
    <col min="2829" max="2829" width="6.875" style="3" customWidth="1"/>
    <col min="2830" max="2830" width="6.75" style="3" customWidth="1"/>
    <col min="2831" max="2831" width="14.5" style="3" customWidth="1"/>
    <col min="2832" max="2833" width="8.625" style="3" customWidth="1"/>
    <col min="2834" max="2834" width="15.75" style="3" customWidth="1"/>
    <col min="2835" max="2835" width="20.875" style="3" customWidth="1"/>
    <col min="2836" max="2850" width="5.875" style="3" customWidth="1"/>
    <col min="2851" max="2851" width="7.625" style="3" customWidth="1"/>
    <col min="2852" max="3072" width="20.875" style="3"/>
    <col min="3073" max="3073" width="6.125" style="3" customWidth="1"/>
    <col min="3074" max="3074" width="21.625" style="3" customWidth="1"/>
    <col min="3075" max="3075" width="0" style="3" hidden="1" customWidth="1"/>
    <col min="3076" max="3076" width="17.5" style="3" customWidth="1"/>
    <col min="3077" max="3077" width="10.25" style="3" customWidth="1"/>
    <col min="3078" max="3078" width="7" style="3" customWidth="1"/>
    <col min="3079" max="3079" width="7.125" style="3" customWidth="1"/>
    <col min="3080" max="3080" width="6.875" style="3" customWidth="1"/>
    <col min="3081" max="3082" width="7" style="3" customWidth="1"/>
    <col min="3083" max="3083" width="10.75" style="3" customWidth="1"/>
    <col min="3084" max="3084" width="10.875" style="3" customWidth="1"/>
    <col min="3085" max="3085" width="6.875" style="3" customWidth="1"/>
    <col min="3086" max="3086" width="6.75" style="3" customWidth="1"/>
    <col min="3087" max="3087" width="14.5" style="3" customWidth="1"/>
    <col min="3088" max="3089" width="8.625" style="3" customWidth="1"/>
    <col min="3090" max="3090" width="15.75" style="3" customWidth="1"/>
    <col min="3091" max="3091" width="20.875" style="3" customWidth="1"/>
    <col min="3092" max="3106" width="5.875" style="3" customWidth="1"/>
    <col min="3107" max="3107" width="7.625" style="3" customWidth="1"/>
    <col min="3108" max="3328" width="20.875" style="3"/>
    <col min="3329" max="3329" width="6.125" style="3" customWidth="1"/>
    <col min="3330" max="3330" width="21.625" style="3" customWidth="1"/>
    <col min="3331" max="3331" width="0" style="3" hidden="1" customWidth="1"/>
    <col min="3332" max="3332" width="17.5" style="3" customWidth="1"/>
    <col min="3333" max="3333" width="10.25" style="3" customWidth="1"/>
    <col min="3334" max="3334" width="7" style="3" customWidth="1"/>
    <col min="3335" max="3335" width="7.125" style="3" customWidth="1"/>
    <col min="3336" max="3336" width="6.875" style="3" customWidth="1"/>
    <col min="3337" max="3338" width="7" style="3" customWidth="1"/>
    <col min="3339" max="3339" width="10.75" style="3" customWidth="1"/>
    <col min="3340" max="3340" width="10.875" style="3" customWidth="1"/>
    <col min="3341" max="3341" width="6.875" style="3" customWidth="1"/>
    <col min="3342" max="3342" width="6.75" style="3" customWidth="1"/>
    <col min="3343" max="3343" width="14.5" style="3" customWidth="1"/>
    <col min="3344" max="3345" width="8.625" style="3" customWidth="1"/>
    <col min="3346" max="3346" width="15.75" style="3" customWidth="1"/>
    <col min="3347" max="3347" width="20.875" style="3" customWidth="1"/>
    <col min="3348" max="3362" width="5.875" style="3" customWidth="1"/>
    <col min="3363" max="3363" width="7.625" style="3" customWidth="1"/>
    <col min="3364" max="3584" width="20.875" style="3"/>
    <col min="3585" max="3585" width="6.125" style="3" customWidth="1"/>
    <col min="3586" max="3586" width="21.625" style="3" customWidth="1"/>
    <col min="3587" max="3587" width="0" style="3" hidden="1" customWidth="1"/>
    <col min="3588" max="3588" width="17.5" style="3" customWidth="1"/>
    <col min="3589" max="3589" width="10.25" style="3" customWidth="1"/>
    <col min="3590" max="3590" width="7" style="3" customWidth="1"/>
    <col min="3591" max="3591" width="7.125" style="3" customWidth="1"/>
    <col min="3592" max="3592" width="6.875" style="3" customWidth="1"/>
    <col min="3593" max="3594" width="7" style="3" customWidth="1"/>
    <col min="3595" max="3595" width="10.75" style="3" customWidth="1"/>
    <col min="3596" max="3596" width="10.875" style="3" customWidth="1"/>
    <col min="3597" max="3597" width="6.875" style="3" customWidth="1"/>
    <col min="3598" max="3598" width="6.75" style="3" customWidth="1"/>
    <col min="3599" max="3599" width="14.5" style="3" customWidth="1"/>
    <col min="3600" max="3601" width="8.625" style="3" customWidth="1"/>
    <col min="3602" max="3602" width="15.75" style="3" customWidth="1"/>
    <col min="3603" max="3603" width="20.875" style="3" customWidth="1"/>
    <col min="3604" max="3618" width="5.875" style="3" customWidth="1"/>
    <col min="3619" max="3619" width="7.625" style="3" customWidth="1"/>
    <col min="3620" max="3840" width="20.875" style="3"/>
    <col min="3841" max="3841" width="6.125" style="3" customWidth="1"/>
    <col min="3842" max="3842" width="21.625" style="3" customWidth="1"/>
    <col min="3843" max="3843" width="0" style="3" hidden="1" customWidth="1"/>
    <col min="3844" max="3844" width="17.5" style="3" customWidth="1"/>
    <col min="3845" max="3845" width="10.25" style="3" customWidth="1"/>
    <col min="3846" max="3846" width="7" style="3" customWidth="1"/>
    <col min="3847" max="3847" width="7.125" style="3" customWidth="1"/>
    <col min="3848" max="3848" width="6.875" style="3" customWidth="1"/>
    <col min="3849" max="3850" width="7" style="3" customWidth="1"/>
    <col min="3851" max="3851" width="10.75" style="3" customWidth="1"/>
    <col min="3852" max="3852" width="10.875" style="3" customWidth="1"/>
    <col min="3853" max="3853" width="6.875" style="3" customWidth="1"/>
    <col min="3854" max="3854" width="6.75" style="3" customWidth="1"/>
    <col min="3855" max="3855" width="14.5" style="3" customWidth="1"/>
    <col min="3856" max="3857" width="8.625" style="3" customWidth="1"/>
    <col min="3858" max="3858" width="15.75" style="3" customWidth="1"/>
    <col min="3859" max="3859" width="20.875" style="3" customWidth="1"/>
    <col min="3860" max="3874" width="5.875" style="3" customWidth="1"/>
    <col min="3875" max="3875" width="7.625" style="3" customWidth="1"/>
    <col min="3876" max="4096" width="20.875" style="3"/>
    <col min="4097" max="4097" width="6.125" style="3" customWidth="1"/>
    <col min="4098" max="4098" width="21.625" style="3" customWidth="1"/>
    <col min="4099" max="4099" width="0" style="3" hidden="1" customWidth="1"/>
    <col min="4100" max="4100" width="17.5" style="3" customWidth="1"/>
    <col min="4101" max="4101" width="10.25" style="3" customWidth="1"/>
    <col min="4102" max="4102" width="7" style="3" customWidth="1"/>
    <col min="4103" max="4103" width="7.125" style="3" customWidth="1"/>
    <col min="4104" max="4104" width="6.875" style="3" customWidth="1"/>
    <col min="4105" max="4106" width="7" style="3" customWidth="1"/>
    <col min="4107" max="4107" width="10.75" style="3" customWidth="1"/>
    <col min="4108" max="4108" width="10.875" style="3" customWidth="1"/>
    <col min="4109" max="4109" width="6.875" style="3" customWidth="1"/>
    <col min="4110" max="4110" width="6.75" style="3" customWidth="1"/>
    <col min="4111" max="4111" width="14.5" style="3" customWidth="1"/>
    <col min="4112" max="4113" width="8.625" style="3" customWidth="1"/>
    <col min="4114" max="4114" width="15.75" style="3" customWidth="1"/>
    <col min="4115" max="4115" width="20.875" style="3" customWidth="1"/>
    <col min="4116" max="4130" width="5.875" style="3" customWidth="1"/>
    <col min="4131" max="4131" width="7.625" style="3" customWidth="1"/>
    <col min="4132" max="4352" width="20.875" style="3"/>
    <col min="4353" max="4353" width="6.125" style="3" customWidth="1"/>
    <col min="4354" max="4354" width="21.625" style="3" customWidth="1"/>
    <col min="4355" max="4355" width="0" style="3" hidden="1" customWidth="1"/>
    <col min="4356" max="4356" width="17.5" style="3" customWidth="1"/>
    <col min="4357" max="4357" width="10.25" style="3" customWidth="1"/>
    <col min="4358" max="4358" width="7" style="3" customWidth="1"/>
    <col min="4359" max="4359" width="7.125" style="3" customWidth="1"/>
    <col min="4360" max="4360" width="6.875" style="3" customWidth="1"/>
    <col min="4361" max="4362" width="7" style="3" customWidth="1"/>
    <col min="4363" max="4363" width="10.75" style="3" customWidth="1"/>
    <col min="4364" max="4364" width="10.875" style="3" customWidth="1"/>
    <col min="4365" max="4365" width="6.875" style="3" customWidth="1"/>
    <col min="4366" max="4366" width="6.75" style="3" customWidth="1"/>
    <col min="4367" max="4367" width="14.5" style="3" customWidth="1"/>
    <col min="4368" max="4369" width="8.625" style="3" customWidth="1"/>
    <col min="4370" max="4370" width="15.75" style="3" customWidth="1"/>
    <col min="4371" max="4371" width="20.875" style="3" customWidth="1"/>
    <col min="4372" max="4386" width="5.875" style="3" customWidth="1"/>
    <col min="4387" max="4387" width="7.625" style="3" customWidth="1"/>
    <col min="4388" max="4608" width="20.875" style="3"/>
    <col min="4609" max="4609" width="6.125" style="3" customWidth="1"/>
    <col min="4610" max="4610" width="21.625" style="3" customWidth="1"/>
    <col min="4611" max="4611" width="0" style="3" hidden="1" customWidth="1"/>
    <col min="4612" max="4612" width="17.5" style="3" customWidth="1"/>
    <col min="4613" max="4613" width="10.25" style="3" customWidth="1"/>
    <col min="4614" max="4614" width="7" style="3" customWidth="1"/>
    <col min="4615" max="4615" width="7.125" style="3" customWidth="1"/>
    <col min="4616" max="4616" width="6.875" style="3" customWidth="1"/>
    <col min="4617" max="4618" width="7" style="3" customWidth="1"/>
    <col min="4619" max="4619" width="10.75" style="3" customWidth="1"/>
    <col min="4620" max="4620" width="10.875" style="3" customWidth="1"/>
    <col min="4621" max="4621" width="6.875" style="3" customWidth="1"/>
    <col min="4622" max="4622" width="6.75" style="3" customWidth="1"/>
    <col min="4623" max="4623" width="14.5" style="3" customWidth="1"/>
    <col min="4624" max="4625" width="8.625" style="3" customWidth="1"/>
    <col min="4626" max="4626" width="15.75" style="3" customWidth="1"/>
    <col min="4627" max="4627" width="20.875" style="3" customWidth="1"/>
    <col min="4628" max="4642" width="5.875" style="3" customWidth="1"/>
    <col min="4643" max="4643" width="7.625" style="3" customWidth="1"/>
    <col min="4644" max="4864" width="20.875" style="3"/>
    <col min="4865" max="4865" width="6.125" style="3" customWidth="1"/>
    <col min="4866" max="4866" width="21.625" style="3" customWidth="1"/>
    <col min="4867" max="4867" width="0" style="3" hidden="1" customWidth="1"/>
    <col min="4868" max="4868" width="17.5" style="3" customWidth="1"/>
    <col min="4869" max="4869" width="10.25" style="3" customWidth="1"/>
    <col min="4870" max="4870" width="7" style="3" customWidth="1"/>
    <col min="4871" max="4871" width="7.125" style="3" customWidth="1"/>
    <col min="4872" max="4872" width="6.875" style="3" customWidth="1"/>
    <col min="4873" max="4874" width="7" style="3" customWidth="1"/>
    <col min="4875" max="4875" width="10.75" style="3" customWidth="1"/>
    <col min="4876" max="4876" width="10.875" style="3" customWidth="1"/>
    <col min="4877" max="4877" width="6.875" style="3" customWidth="1"/>
    <col min="4878" max="4878" width="6.75" style="3" customWidth="1"/>
    <col min="4879" max="4879" width="14.5" style="3" customWidth="1"/>
    <col min="4880" max="4881" width="8.625" style="3" customWidth="1"/>
    <col min="4882" max="4882" width="15.75" style="3" customWidth="1"/>
    <col min="4883" max="4883" width="20.875" style="3" customWidth="1"/>
    <col min="4884" max="4898" width="5.875" style="3" customWidth="1"/>
    <col min="4899" max="4899" width="7.625" style="3" customWidth="1"/>
    <col min="4900" max="5120" width="20.875" style="3"/>
    <col min="5121" max="5121" width="6.125" style="3" customWidth="1"/>
    <col min="5122" max="5122" width="21.625" style="3" customWidth="1"/>
    <col min="5123" max="5123" width="0" style="3" hidden="1" customWidth="1"/>
    <col min="5124" max="5124" width="17.5" style="3" customWidth="1"/>
    <col min="5125" max="5125" width="10.25" style="3" customWidth="1"/>
    <col min="5126" max="5126" width="7" style="3" customWidth="1"/>
    <col min="5127" max="5127" width="7.125" style="3" customWidth="1"/>
    <col min="5128" max="5128" width="6.875" style="3" customWidth="1"/>
    <col min="5129" max="5130" width="7" style="3" customWidth="1"/>
    <col min="5131" max="5131" width="10.75" style="3" customWidth="1"/>
    <col min="5132" max="5132" width="10.875" style="3" customWidth="1"/>
    <col min="5133" max="5133" width="6.875" style="3" customWidth="1"/>
    <col min="5134" max="5134" width="6.75" style="3" customWidth="1"/>
    <col min="5135" max="5135" width="14.5" style="3" customWidth="1"/>
    <col min="5136" max="5137" width="8.625" style="3" customWidth="1"/>
    <col min="5138" max="5138" width="15.75" style="3" customWidth="1"/>
    <col min="5139" max="5139" width="20.875" style="3" customWidth="1"/>
    <col min="5140" max="5154" width="5.875" style="3" customWidth="1"/>
    <col min="5155" max="5155" width="7.625" style="3" customWidth="1"/>
    <col min="5156" max="5376" width="20.875" style="3"/>
    <col min="5377" max="5377" width="6.125" style="3" customWidth="1"/>
    <col min="5378" max="5378" width="21.625" style="3" customWidth="1"/>
    <col min="5379" max="5379" width="0" style="3" hidden="1" customWidth="1"/>
    <col min="5380" max="5380" width="17.5" style="3" customWidth="1"/>
    <col min="5381" max="5381" width="10.25" style="3" customWidth="1"/>
    <col min="5382" max="5382" width="7" style="3" customWidth="1"/>
    <col min="5383" max="5383" width="7.125" style="3" customWidth="1"/>
    <col min="5384" max="5384" width="6.875" style="3" customWidth="1"/>
    <col min="5385" max="5386" width="7" style="3" customWidth="1"/>
    <col min="5387" max="5387" width="10.75" style="3" customWidth="1"/>
    <col min="5388" max="5388" width="10.875" style="3" customWidth="1"/>
    <col min="5389" max="5389" width="6.875" style="3" customWidth="1"/>
    <col min="5390" max="5390" width="6.75" style="3" customWidth="1"/>
    <col min="5391" max="5391" width="14.5" style="3" customWidth="1"/>
    <col min="5392" max="5393" width="8.625" style="3" customWidth="1"/>
    <col min="5394" max="5394" width="15.75" style="3" customWidth="1"/>
    <col min="5395" max="5395" width="20.875" style="3" customWidth="1"/>
    <col min="5396" max="5410" width="5.875" style="3" customWidth="1"/>
    <col min="5411" max="5411" width="7.625" style="3" customWidth="1"/>
    <col min="5412" max="5632" width="20.875" style="3"/>
    <col min="5633" max="5633" width="6.125" style="3" customWidth="1"/>
    <col min="5634" max="5634" width="21.625" style="3" customWidth="1"/>
    <col min="5635" max="5635" width="0" style="3" hidden="1" customWidth="1"/>
    <col min="5636" max="5636" width="17.5" style="3" customWidth="1"/>
    <col min="5637" max="5637" width="10.25" style="3" customWidth="1"/>
    <col min="5638" max="5638" width="7" style="3" customWidth="1"/>
    <col min="5639" max="5639" width="7.125" style="3" customWidth="1"/>
    <col min="5640" max="5640" width="6.875" style="3" customWidth="1"/>
    <col min="5641" max="5642" width="7" style="3" customWidth="1"/>
    <col min="5643" max="5643" width="10.75" style="3" customWidth="1"/>
    <col min="5644" max="5644" width="10.875" style="3" customWidth="1"/>
    <col min="5645" max="5645" width="6.875" style="3" customWidth="1"/>
    <col min="5646" max="5646" width="6.75" style="3" customWidth="1"/>
    <col min="5647" max="5647" width="14.5" style="3" customWidth="1"/>
    <col min="5648" max="5649" width="8.625" style="3" customWidth="1"/>
    <col min="5650" max="5650" width="15.75" style="3" customWidth="1"/>
    <col min="5651" max="5651" width="20.875" style="3" customWidth="1"/>
    <col min="5652" max="5666" width="5.875" style="3" customWidth="1"/>
    <col min="5667" max="5667" width="7.625" style="3" customWidth="1"/>
    <col min="5668" max="5888" width="20.875" style="3"/>
    <col min="5889" max="5889" width="6.125" style="3" customWidth="1"/>
    <col min="5890" max="5890" width="21.625" style="3" customWidth="1"/>
    <col min="5891" max="5891" width="0" style="3" hidden="1" customWidth="1"/>
    <col min="5892" max="5892" width="17.5" style="3" customWidth="1"/>
    <col min="5893" max="5893" width="10.25" style="3" customWidth="1"/>
    <col min="5894" max="5894" width="7" style="3" customWidth="1"/>
    <col min="5895" max="5895" width="7.125" style="3" customWidth="1"/>
    <col min="5896" max="5896" width="6.875" style="3" customWidth="1"/>
    <col min="5897" max="5898" width="7" style="3" customWidth="1"/>
    <col min="5899" max="5899" width="10.75" style="3" customWidth="1"/>
    <col min="5900" max="5900" width="10.875" style="3" customWidth="1"/>
    <col min="5901" max="5901" width="6.875" style="3" customWidth="1"/>
    <col min="5902" max="5902" width="6.75" style="3" customWidth="1"/>
    <col min="5903" max="5903" width="14.5" style="3" customWidth="1"/>
    <col min="5904" max="5905" width="8.625" style="3" customWidth="1"/>
    <col min="5906" max="5906" width="15.75" style="3" customWidth="1"/>
    <col min="5907" max="5907" width="20.875" style="3" customWidth="1"/>
    <col min="5908" max="5922" width="5.875" style="3" customWidth="1"/>
    <col min="5923" max="5923" width="7.625" style="3" customWidth="1"/>
    <col min="5924" max="6144" width="20.875" style="3"/>
    <col min="6145" max="6145" width="6.125" style="3" customWidth="1"/>
    <col min="6146" max="6146" width="21.625" style="3" customWidth="1"/>
    <col min="6147" max="6147" width="0" style="3" hidden="1" customWidth="1"/>
    <col min="6148" max="6148" width="17.5" style="3" customWidth="1"/>
    <col min="6149" max="6149" width="10.25" style="3" customWidth="1"/>
    <col min="6150" max="6150" width="7" style="3" customWidth="1"/>
    <col min="6151" max="6151" width="7.125" style="3" customWidth="1"/>
    <col min="6152" max="6152" width="6.875" style="3" customWidth="1"/>
    <col min="6153" max="6154" width="7" style="3" customWidth="1"/>
    <col min="6155" max="6155" width="10.75" style="3" customWidth="1"/>
    <col min="6156" max="6156" width="10.875" style="3" customWidth="1"/>
    <col min="6157" max="6157" width="6.875" style="3" customWidth="1"/>
    <col min="6158" max="6158" width="6.75" style="3" customWidth="1"/>
    <col min="6159" max="6159" width="14.5" style="3" customWidth="1"/>
    <col min="6160" max="6161" width="8.625" style="3" customWidth="1"/>
    <col min="6162" max="6162" width="15.75" style="3" customWidth="1"/>
    <col min="6163" max="6163" width="20.875" style="3" customWidth="1"/>
    <col min="6164" max="6178" width="5.875" style="3" customWidth="1"/>
    <col min="6179" max="6179" width="7.625" style="3" customWidth="1"/>
    <col min="6180" max="6400" width="20.875" style="3"/>
    <col min="6401" max="6401" width="6.125" style="3" customWidth="1"/>
    <col min="6402" max="6402" width="21.625" style="3" customWidth="1"/>
    <col min="6403" max="6403" width="0" style="3" hidden="1" customWidth="1"/>
    <col min="6404" max="6404" width="17.5" style="3" customWidth="1"/>
    <col min="6405" max="6405" width="10.25" style="3" customWidth="1"/>
    <col min="6406" max="6406" width="7" style="3" customWidth="1"/>
    <col min="6407" max="6407" width="7.125" style="3" customWidth="1"/>
    <col min="6408" max="6408" width="6.875" style="3" customWidth="1"/>
    <col min="6409" max="6410" width="7" style="3" customWidth="1"/>
    <col min="6411" max="6411" width="10.75" style="3" customWidth="1"/>
    <col min="6412" max="6412" width="10.875" style="3" customWidth="1"/>
    <col min="6413" max="6413" width="6.875" style="3" customWidth="1"/>
    <col min="6414" max="6414" width="6.75" style="3" customWidth="1"/>
    <col min="6415" max="6415" width="14.5" style="3" customWidth="1"/>
    <col min="6416" max="6417" width="8.625" style="3" customWidth="1"/>
    <col min="6418" max="6418" width="15.75" style="3" customWidth="1"/>
    <col min="6419" max="6419" width="20.875" style="3" customWidth="1"/>
    <col min="6420" max="6434" width="5.875" style="3" customWidth="1"/>
    <col min="6435" max="6435" width="7.625" style="3" customWidth="1"/>
    <col min="6436" max="6656" width="20.875" style="3"/>
    <col min="6657" max="6657" width="6.125" style="3" customWidth="1"/>
    <col min="6658" max="6658" width="21.625" style="3" customWidth="1"/>
    <col min="6659" max="6659" width="0" style="3" hidden="1" customWidth="1"/>
    <col min="6660" max="6660" width="17.5" style="3" customWidth="1"/>
    <col min="6661" max="6661" width="10.25" style="3" customWidth="1"/>
    <col min="6662" max="6662" width="7" style="3" customWidth="1"/>
    <col min="6663" max="6663" width="7.125" style="3" customWidth="1"/>
    <col min="6664" max="6664" width="6.875" style="3" customWidth="1"/>
    <col min="6665" max="6666" width="7" style="3" customWidth="1"/>
    <col min="6667" max="6667" width="10.75" style="3" customWidth="1"/>
    <col min="6668" max="6668" width="10.875" style="3" customWidth="1"/>
    <col min="6669" max="6669" width="6.875" style="3" customWidth="1"/>
    <col min="6670" max="6670" width="6.75" style="3" customWidth="1"/>
    <col min="6671" max="6671" width="14.5" style="3" customWidth="1"/>
    <col min="6672" max="6673" width="8.625" style="3" customWidth="1"/>
    <col min="6674" max="6674" width="15.75" style="3" customWidth="1"/>
    <col min="6675" max="6675" width="20.875" style="3" customWidth="1"/>
    <col min="6676" max="6690" width="5.875" style="3" customWidth="1"/>
    <col min="6691" max="6691" width="7.625" style="3" customWidth="1"/>
    <col min="6692" max="6912" width="20.875" style="3"/>
    <col min="6913" max="6913" width="6.125" style="3" customWidth="1"/>
    <col min="6914" max="6914" width="21.625" style="3" customWidth="1"/>
    <col min="6915" max="6915" width="0" style="3" hidden="1" customWidth="1"/>
    <col min="6916" max="6916" width="17.5" style="3" customWidth="1"/>
    <col min="6917" max="6917" width="10.25" style="3" customWidth="1"/>
    <col min="6918" max="6918" width="7" style="3" customWidth="1"/>
    <col min="6919" max="6919" width="7.125" style="3" customWidth="1"/>
    <col min="6920" max="6920" width="6.875" style="3" customWidth="1"/>
    <col min="6921" max="6922" width="7" style="3" customWidth="1"/>
    <col min="6923" max="6923" width="10.75" style="3" customWidth="1"/>
    <col min="6924" max="6924" width="10.875" style="3" customWidth="1"/>
    <col min="6925" max="6925" width="6.875" style="3" customWidth="1"/>
    <col min="6926" max="6926" width="6.75" style="3" customWidth="1"/>
    <col min="6927" max="6927" width="14.5" style="3" customWidth="1"/>
    <col min="6928" max="6929" width="8.625" style="3" customWidth="1"/>
    <col min="6930" max="6930" width="15.75" style="3" customWidth="1"/>
    <col min="6931" max="6931" width="20.875" style="3" customWidth="1"/>
    <col min="6932" max="6946" width="5.875" style="3" customWidth="1"/>
    <col min="6947" max="6947" width="7.625" style="3" customWidth="1"/>
    <col min="6948" max="7168" width="20.875" style="3"/>
    <col min="7169" max="7169" width="6.125" style="3" customWidth="1"/>
    <col min="7170" max="7170" width="21.625" style="3" customWidth="1"/>
    <col min="7171" max="7171" width="0" style="3" hidden="1" customWidth="1"/>
    <col min="7172" max="7172" width="17.5" style="3" customWidth="1"/>
    <col min="7173" max="7173" width="10.25" style="3" customWidth="1"/>
    <col min="7174" max="7174" width="7" style="3" customWidth="1"/>
    <col min="7175" max="7175" width="7.125" style="3" customWidth="1"/>
    <col min="7176" max="7176" width="6.875" style="3" customWidth="1"/>
    <col min="7177" max="7178" width="7" style="3" customWidth="1"/>
    <col min="7179" max="7179" width="10.75" style="3" customWidth="1"/>
    <col min="7180" max="7180" width="10.875" style="3" customWidth="1"/>
    <col min="7181" max="7181" width="6.875" style="3" customWidth="1"/>
    <col min="7182" max="7182" width="6.75" style="3" customWidth="1"/>
    <col min="7183" max="7183" width="14.5" style="3" customWidth="1"/>
    <col min="7184" max="7185" width="8.625" style="3" customWidth="1"/>
    <col min="7186" max="7186" width="15.75" style="3" customWidth="1"/>
    <col min="7187" max="7187" width="20.875" style="3" customWidth="1"/>
    <col min="7188" max="7202" width="5.875" style="3" customWidth="1"/>
    <col min="7203" max="7203" width="7.625" style="3" customWidth="1"/>
    <col min="7204" max="7424" width="20.875" style="3"/>
    <col min="7425" max="7425" width="6.125" style="3" customWidth="1"/>
    <col min="7426" max="7426" width="21.625" style="3" customWidth="1"/>
    <col min="7427" max="7427" width="0" style="3" hidden="1" customWidth="1"/>
    <col min="7428" max="7428" width="17.5" style="3" customWidth="1"/>
    <col min="7429" max="7429" width="10.25" style="3" customWidth="1"/>
    <col min="7430" max="7430" width="7" style="3" customWidth="1"/>
    <col min="7431" max="7431" width="7.125" style="3" customWidth="1"/>
    <col min="7432" max="7432" width="6.875" style="3" customWidth="1"/>
    <col min="7433" max="7434" width="7" style="3" customWidth="1"/>
    <col min="7435" max="7435" width="10.75" style="3" customWidth="1"/>
    <col min="7436" max="7436" width="10.875" style="3" customWidth="1"/>
    <col min="7437" max="7437" width="6.875" style="3" customWidth="1"/>
    <col min="7438" max="7438" width="6.75" style="3" customWidth="1"/>
    <col min="7439" max="7439" width="14.5" style="3" customWidth="1"/>
    <col min="7440" max="7441" width="8.625" style="3" customWidth="1"/>
    <col min="7442" max="7442" width="15.75" style="3" customWidth="1"/>
    <col min="7443" max="7443" width="20.875" style="3" customWidth="1"/>
    <col min="7444" max="7458" width="5.875" style="3" customWidth="1"/>
    <col min="7459" max="7459" width="7.625" style="3" customWidth="1"/>
    <col min="7460" max="7680" width="20.875" style="3"/>
    <col min="7681" max="7681" width="6.125" style="3" customWidth="1"/>
    <col min="7682" max="7682" width="21.625" style="3" customWidth="1"/>
    <col min="7683" max="7683" width="0" style="3" hidden="1" customWidth="1"/>
    <col min="7684" max="7684" width="17.5" style="3" customWidth="1"/>
    <col min="7685" max="7685" width="10.25" style="3" customWidth="1"/>
    <col min="7686" max="7686" width="7" style="3" customWidth="1"/>
    <col min="7687" max="7687" width="7.125" style="3" customWidth="1"/>
    <col min="7688" max="7688" width="6.875" style="3" customWidth="1"/>
    <col min="7689" max="7690" width="7" style="3" customWidth="1"/>
    <col min="7691" max="7691" width="10.75" style="3" customWidth="1"/>
    <col min="7692" max="7692" width="10.875" style="3" customWidth="1"/>
    <col min="7693" max="7693" width="6.875" style="3" customWidth="1"/>
    <col min="7694" max="7694" width="6.75" style="3" customWidth="1"/>
    <col min="7695" max="7695" width="14.5" style="3" customWidth="1"/>
    <col min="7696" max="7697" width="8.625" style="3" customWidth="1"/>
    <col min="7698" max="7698" width="15.75" style="3" customWidth="1"/>
    <col min="7699" max="7699" width="20.875" style="3" customWidth="1"/>
    <col min="7700" max="7714" width="5.875" style="3" customWidth="1"/>
    <col min="7715" max="7715" width="7.625" style="3" customWidth="1"/>
    <col min="7716" max="7936" width="20.875" style="3"/>
    <col min="7937" max="7937" width="6.125" style="3" customWidth="1"/>
    <col min="7938" max="7938" width="21.625" style="3" customWidth="1"/>
    <col min="7939" max="7939" width="0" style="3" hidden="1" customWidth="1"/>
    <col min="7940" max="7940" width="17.5" style="3" customWidth="1"/>
    <col min="7941" max="7941" width="10.25" style="3" customWidth="1"/>
    <col min="7942" max="7942" width="7" style="3" customWidth="1"/>
    <col min="7943" max="7943" width="7.125" style="3" customWidth="1"/>
    <col min="7944" max="7944" width="6.875" style="3" customWidth="1"/>
    <col min="7945" max="7946" width="7" style="3" customWidth="1"/>
    <col min="7947" max="7947" width="10.75" style="3" customWidth="1"/>
    <col min="7948" max="7948" width="10.875" style="3" customWidth="1"/>
    <col min="7949" max="7949" width="6.875" style="3" customWidth="1"/>
    <col min="7950" max="7950" width="6.75" style="3" customWidth="1"/>
    <col min="7951" max="7951" width="14.5" style="3" customWidth="1"/>
    <col min="7952" max="7953" width="8.625" style="3" customWidth="1"/>
    <col min="7954" max="7954" width="15.75" style="3" customWidth="1"/>
    <col min="7955" max="7955" width="20.875" style="3" customWidth="1"/>
    <col min="7956" max="7970" width="5.875" style="3" customWidth="1"/>
    <col min="7971" max="7971" width="7.625" style="3" customWidth="1"/>
    <col min="7972" max="8192" width="20.875" style="3"/>
    <col min="8193" max="8193" width="6.125" style="3" customWidth="1"/>
    <col min="8194" max="8194" width="21.625" style="3" customWidth="1"/>
    <col min="8195" max="8195" width="0" style="3" hidden="1" customWidth="1"/>
    <col min="8196" max="8196" width="17.5" style="3" customWidth="1"/>
    <col min="8197" max="8197" width="10.25" style="3" customWidth="1"/>
    <col min="8198" max="8198" width="7" style="3" customWidth="1"/>
    <col min="8199" max="8199" width="7.125" style="3" customWidth="1"/>
    <col min="8200" max="8200" width="6.875" style="3" customWidth="1"/>
    <col min="8201" max="8202" width="7" style="3" customWidth="1"/>
    <col min="8203" max="8203" width="10.75" style="3" customWidth="1"/>
    <col min="8204" max="8204" width="10.875" style="3" customWidth="1"/>
    <col min="8205" max="8205" width="6.875" style="3" customWidth="1"/>
    <col min="8206" max="8206" width="6.75" style="3" customWidth="1"/>
    <col min="8207" max="8207" width="14.5" style="3" customWidth="1"/>
    <col min="8208" max="8209" width="8.625" style="3" customWidth="1"/>
    <col min="8210" max="8210" width="15.75" style="3" customWidth="1"/>
    <col min="8211" max="8211" width="20.875" style="3" customWidth="1"/>
    <col min="8212" max="8226" width="5.875" style="3" customWidth="1"/>
    <col min="8227" max="8227" width="7.625" style="3" customWidth="1"/>
    <col min="8228" max="8448" width="20.875" style="3"/>
    <col min="8449" max="8449" width="6.125" style="3" customWidth="1"/>
    <col min="8450" max="8450" width="21.625" style="3" customWidth="1"/>
    <col min="8451" max="8451" width="0" style="3" hidden="1" customWidth="1"/>
    <col min="8452" max="8452" width="17.5" style="3" customWidth="1"/>
    <col min="8453" max="8453" width="10.25" style="3" customWidth="1"/>
    <col min="8454" max="8454" width="7" style="3" customWidth="1"/>
    <col min="8455" max="8455" width="7.125" style="3" customWidth="1"/>
    <col min="8456" max="8456" width="6.875" style="3" customWidth="1"/>
    <col min="8457" max="8458" width="7" style="3" customWidth="1"/>
    <col min="8459" max="8459" width="10.75" style="3" customWidth="1"/>
    <col min="8460" max="8460" width="10.875" style="3" customWidth="1"/>
    <col min="8461" max="8461" width="6.875" style="3" customWidth="1"/>
    <col min="8462" max="8462" width="6.75" style="3" customWidth="1"/>
    <col min="8463" max="8463" width="14.5" style="3" customWidth="1"/>
    <col min="8464" max="8465" width="8.625" style="3" customWidth="1"/>
    <col min="8466" max="8466" width="15.75" style="3" customWidth="1"/>
    <col min="8467" max="8467" width="20.875" style="3" customWidth="1"/>
    <col min="8468" max="8482" width="5.875" style="3" customWidth="1"/>
    <col min="8483" max="8483" width="7.625" style="3" customWidth="1"/>
    <col min="8484" max="8704" width="20.875" style="3"/>
    <col min="8705" max="8705" width="6.125" style="3" customWidth="1"/>
    <col min="8706" max="8706" width="21.625" style="3" customWidth="1"/>
    <col min="8707" max="8707" width="0" style="3" hidden="1" customWidth="1"/>
    <col min="8708" max="8708" width="17.5" style="3" customWidth="1"/>
    <col min="8709" max="8709" width="10.25" style="3" customWidth="1"/>
    <col min="8710" max="8710" width="7" style="3" customWidth="1"/>
    <col min="8711" max="8711" width="7.125" style="3" customWidth="1"/>
    <col min="8712" max="8712" width="6.875" style="3" customWidth="1"/>
    <col min="8713" max="8714" width="7" style="3" customWidth="1"/>
    <col min="8715" max="8715" width="10.75" style="3" customWidth="1"/>
    <col min="8716" max="8716" width="10.875" style="3" customWidth="1"/>
    <col min="8717" max="8717" width="6.875" style="3" customWidth="1"/>
    <col min="8718" max="8718" width="6.75" style="3" customWidth="1"/>
    <col min="8719" max="8719" width="14.5" style="3" customWidth="1"/>
    <col min="8720" max="8721" width="8.625" style="3" customWidth="1"/>
    <col min="8722" max="8722" width="15.75" style="3" customWidth="1"/>
    <col min="8723" max="8723" width="20.875" style="3" customWidth="1"/>
    <col min="8724" max="8738" width="5.875" style="3" customWidth="1"/>
    <col min="8739" max="8739" width="7.625" style="3" customWidth="1"/>
    <col min="8740" max="8960" width="20.875" style="3"/>
    <col min="8961" max="8961" width="6.125" style="3" customWidth="1"/>
    <col min="8962" max="8962" width="21.625" style="3" customWidth="1"/>
    <col min="8963" max="8963" width="0" style="3" hidden="1" customWidth="1"/>
    <col min="8964" max="8964" width="17.5" style="3" customWidth="1"/>
    <col min="8965" max="8965" width="10.25" style="3" customWidth="1"/>
    <col min="8966" max="8966" width="7" style="3" customWidth="1"/>
    <col min="8967" max="8967" width="7.125" style="3" customWidth="1"/>
    <col min="8968" max="8968" width="6.875" style="3" customWidth="1"/>
    <col min="8969" max="8970" width="7" style="3" customWidth="1"/>
    <col min="8971" max="8971" width="10.75" style="3" customWidth="1"/>
    <col min="8972" max="8972" width="10.875" style="3" customWidth="1"/>
    <col min="8973" max="8973" width="6.875" style="3" customWidth="1"/>
    <col min="8974" max="8974" width="6.75" style="3" customWidth="1"/>
    <col min="8975" max="8975" width="14.5" style="3" customWidth="1"/>
    <col min="8976" max="8977" width="8.625" style="3" customWidth="1"/>
    <col min="8978" max="8978" width="15.75" style="3" customWidth="1"/>
    <col min="8979" max="8979" width="20.875" style="3" customWidth="1"/>
    <col min="8980" max="8994" width="5.875" style="3" customWidth="1"/>
    <col min="8995" max="8995" width="7.625" style="3" customWidth="1"/>
    <col min="8996" max="9216" width="20.875" style="3"/>
    <col min="9217" max="9217" width="6.125" style="3" customWidth="1"/>
    <col min="9218" max="9218" width="21.625" style="3" customWidth="1"/>
    <col min="9219" max="9219" width="0" style="3" hidden="1" customWidth="1"/>
    <col min="9220" max="9220" width="17.5" style="3" customWidth="1"/>
    <col min="9221" max="9221" width="10.25" style="3" customWidth="1"/>
    <col min="9222" max="9222" width="7" style="3" customWidth="1"/>
    <col min="9223" max="9223" width="7.125" style="3" customWidth="1"/>
    <col min="9224" max="9224" width="6.875" style="3" customWidth="1"/>
    <col min="9225" max="9226" width="7" style="3" customWidth="1"/>
    <col min="9227" max="9227" width="10.75" style="3" customWidth="1"/>
    <col min="9228" max="9228" width="10.875" style="3" customWidth="1"/>
    <col min="9229" max="9229" width="6.875" style="3" customWidth="1"/>
    <col min="9230" max="9230" width="6.75" style="3" customWidth="1"/>
    <col min="9231" max="9231" width="14.5" style="3" customWidth="1"/>
    <col min="9232" max="9233" width="8.625" style="3" customWidth="1"/>
    <col min="9234" max="9234" width="15.75" style="3" customWidth="1"/>
    <col min="9235" max="9235" width="20.875" style="3" customWidth="1"/>
    <col min="9236" max="9250" width="5.875" style="3" customWidth="1"/>
    <col min="9251" max="9251" width="7.625" style="3" customWidth="1"/>
    <col min="9252" max="9472" width="20.875" style="3"/>
    <col min="9473" max="9473" width="6.125" style="3" customWidth="1"/>
    <col min="9474" max="9474" width="21.625" style="3" customWidth="1"/>
    <col min="9475" max="9475" width="0" style="3" hidden="1" customWidth="1"/>
    <col min="9476" max="9476" width="17.5" style="3" customWidth="1"/>
    <col min="9477" max="9477" width="10.25" style="3" customWidth="1"/>
    <col min="9478" max="9478" width="7" style="3" customWidth="1"/>
    <col min="9479" max="9479" width="7.125" style="3" customWidth="1"/>
    <col min="9480" max="9480" width="6.875" style="3" customWidth="1"/>
    <col min="9481" max="9482" width="7" style="3" customWidth="1"/>
    <col min="9483" max="9483" width="10.75" style="3" customWidth="1"/>
    <col min="9484" max="9484" width="10.875" style="3" customWidth="1"/>
    <col min="9485" max="9485" width="6.875" style="3" customWidth="1"/>
    <col min="9486" max="9486" width="6.75" style="3" customWidth="1"/>
    <col min="9487" max="9487" width="14.5" style="3" customWidth="1"/>
    <col min="9488" max="9489" width="8.625" style="3" customWidth="1"/>
    <col min="9490" max="9490" width="15.75" style="3" customWidth="1"/>
    <col min="9491" max="9491" width="20.875" style="3" customWidth="1"/>
    <col min="9492" max="9506" width="5.875" style="3" customWidth="1"/>
    <col min="9507" max="9507" width="7.625" style="3" customWidth="1"/>
    <col min="9508" max="9728" width="20.875" style="3"/>
    <col min="9729" max="9729" width="6.125" style="3" customWidth="1"/>
    <col min="9730" max="9730" width="21.625" style="3" customWidth="1"/>
    <col min="9731" max="9731" width="0" style="3" hidden="1" customWidth="1"/>
    <col min="9732" max="9732" width="17.5" style="3" customWidth="1"/>
    <col min="9733" max="9733" width="10.25" style="3" customWidth="1"/>
    <col min="9734" max="9734" width="7" style="3" customWidth="1"/>
    <col min="9735" max="9735" width="7.125" style="3" customWidth="1"/>
    <col min="9736" max="9736" width="6.875" style="3" customWidth="1"/>
    <col min="9737" max="9738" width="7" style="3" customWidth="1"/>
    <col min="9739" max="9739" width="10.75" style="3" customWidth="1"/>
    <col min="9740" max="9740" width="10.875" style="3" customWidth="1"/>
    <col min="9741" max="9741" width="6.875" style="3" customWidth="1"/>
    <col min="9742" max="9742" width="6.75" style="3" customWidth="1"/>
    <col min="9743" max="9743" width="14.5" style="3" customWidth="1"/>
    <col min="9744" max="9745" width="8.625" style="3" customWidth="1"/>
    <col min="9746" max="9746" width="15.75" style="3" customWidth="1"/>
    <col min="9747" max="9747" width="20.875" style="3" customWidth="1"/>
    <col min="9748" max="9762" width="5.875" style="3" customWidth="1"/>
    <col min="9763" max="9763" width="7.625" style="3" customWidth="1"/>
    <col min="9764" max="9984" width="20.875" style="3"/>
    <col min="9985" max="9985" width="6.125" style="3" customWidth="1"/>
    <col min="9986" max="9986" width="21.625" style="3" customWidth="1"/>
    <col min="9987" max="9987" width="0" style="3" hidden="1" customWidth="1"/>
    <col min="9988" max="9988" width="17.5" style="3" customWidth="1"/>
    <col min="9989" max="9989" width="10.25" style="3" customWidth="1"/>
    <col min="9990" max="9990" width="7" style="3" customWidth="1"/>
    <col min="9991" max="9991" width="7.125" style="3" customWidth="1"/>
    <col min="9992" max="9992" width="6.875" style="3" customWidth="1"/>
    <col min="9993" max="9994" width="7" style="3" customWidth="1"/>
    <col min="9995" max="9995" width="10.75" style="3" customWidth="1"/>
    <col min="9996" max="9996" width="10.875" style="3" customWidth="1"/>
    <col min="9997" max="9997" width="6.875" style="3" customWidth="1"/>
    <col min="9998" max="9998" width="6.75" style="3" customWidth="1"/>
    <col min="9999" max="9999" width="14.5" style="3" customWidth="1"/>
    <col min="10000" max="10001" width="8.625" style="3" customWidth="1"/>
    <col min="10002" max="10002" width="15.75" style="3" customWidth="1"/>
    <col min="10003" max="10003" width="20.875" style="3" customWidth="1"/>
    <col min="10004" max="10018" width="5.875" style="3" customWidth="1"/>
    <col min="10019" max="10019" width="7.625" style="3" customWidth="1"/>
    <col min="10020" max="10240" width="20.875" style="3"/>
    <col min="10241" max="10241" width="6.125" style="3" customWidth="1"/>
    <col min="10242" max="10242" width="21.625" style="3" customWidth="1"/>
    <col min="10243" max="10243" width="0" style="3" hidden="1" customWidth="1"/>
    <col min="10244" max="10244" width="17.5" style="3" customWidth="1"/>
    <col min="10245" max="10245" width="10.25" style="3" customWidth="1"/>
    <col min="10246" max="10246" width="7" style="3" customWidth="1"/>
    <col min="10247" max="10247" width="7.125" style="3" customWidth="1"/>
    <col min="10248" max="10248" width="6.875" style="3" customWidth="1"/>
    <col min="10249" max="10250" width="7" style="3" customWidth="1"/>
    <col min="10251" max="10251" width="10.75" style="3" customWidth="1"/>
    <col min="10252" max="10252" width="10.875" style="3" customWidth="1"/>
    <col min="10253" max="10253" width="6.875" style="3" customWidth="1"/>
    <col min="10254" max="10254" width="6.75" style="3" customWidth="1"/>
    <col min="10255" max="10255" width="14.5" style="3" customWidth="1"/>
    <col min="10256" max="10257" width="8.625" style="3" customWidth="1"/>
    <col min="10258" max="10258" width="15.75" style="3" customWidth="1"/>
    <col min="10259" max="10259" width="20.875" style="3" customWidth="1"/>
    <col min="10260" max="10274" width="5.875" style="3" customWidth="1"/>
    <col min="10275" max="10275" width="7.625" style="3" customWidth="1"/>
    <col min="10276" max="10496" width="20.875" style="3"/>
    <col min="10497" max="10497" width="6.125" style="3" customWidth="1"/>
    <col min="10498" max="10498" width="21.625" style="3" customWidth="1"/>
    <col min="10499" max="10499" width="0" style="3" hidden="1" customWidth="1"/>
    <col min="10500" max="10500" width="17.5" style="3" customWidth="1"/>
    <col min="10501" max="10501" width="10.25" style="3" customWidth="1"/>
    <col min="10502" max="10502" width="7" style="3" customWidth="1"/>
    <col min="10503" max="10503" width="7.125" style="3" customWidth="1"/>
    <col min="10504" max="10504" width="6.875" style="3" customWidth="1"/>
    <col min="10505" max="10506" width="7" style="3" customWidth="1"/>
    <col min="10507" max="10507" width="10.75" style="3" customWidth="1"/>
    <col min="10508" max="10508" width="10.875" style="3" customWidth="1"/>
    <col min="10509" max="10509" width="6.875" style="3" customWidth="1"/>
    <col min="10510" max="10510" width="6.75" style="3" customWidth="1"/>
    <col min="10511" max="10511" width="14.5" style="3" customWidth="1"/>
    <col min="10512" max="10513" width="8.625" style="3" customWidth="1"/>
    <col min="10514" max="10514" width="15.75" style="3" customWidth="1"/>
    <col min="10515" max="10515" width="20.875" style="3" customWidth="1"/>
    <col min="10516" max="10530" width="5.875" style="3" customWidth="1"/>
    <col min="10531" max="10531" width="7.625" style="3" customWidth="1"/>
    <col min="10532" max="10752" width="20.875" style="3"/>
    <col min="10753" max="10753" width="6.125" style="3" customWidth="1"/>
    <col min="10754" max="10754" width="21.625" style="3" customWidth="1"/>
    <col min="10755" max="10755" width="0" style="3" hidden="1" customWidth="1"/>
    <col min="10756" max="10756" width="17.5" style="3" customWidth="1"/>
    <col min="10757" max="10757" width="10.25" style="3" customWidth="1"/>
    <col min="10758" max="10758" width="7" style="3" customWidth="1"/>
    <col min="10759" max="10759" width="7.125" style="3" customWidth="1"/>
    <col min="10760" max="10760" width="6.875" style="3" customWidth="1"/>
    <col min="10761" max="10762" width="7" style="3" customWidth="1"/>
    <col min="10763" max="10763" width="10.75" style="3" customWidth="1"/>
    <col min="10764" max="10764" width="10.875" style="3" customWidth="1"/>
    <col min="10765" max="10765" width="6.875" style="3" customWidth="1"/>
    <col min="10766" max="10766" width="6.75" style="3" customWidth="1"/>
    <col min="10767" max="10767" width="14.5" style="3" customWidth="1"/>
    <col min="10768" max="10769" width="8.625" style="3" customWidth="1"/>
    <col min="10770" max="10770" width="15.75" style="3" customWidth="1"/>
    <col min="10771" max="10771" width="20.875" style="3" customWidth="1"/>
    <col min="10772" max="10786" width="5.875" style="3" customWidth="1"/>
    <col min="10787" max="10787" width="7.625" style="3" customWidth="1"/>
    <col min="10788" max="11008" width="20.875" style="3"/>
    <col min="11009" max="11009" width="6.125" style="3" customWidth="1"/>
    <col min="11010" max="11010" width="21.625" style="3" customWidth="1"/>
    <col min="11011" max="11011" width="0" style="3" hidden="1" customWidth="1"/>
    <col min="11012" max="11012" width="17.5" style="3" customWidth="1"/>
    <col min="11013" max="11013" width="10.25" style="3" customWidth="1"/>
    <col min="11014" max="11014" width="7" style="3" customWidth="1"/>
    <col min="11015" max="11015" width="7.125" style="3" customWidth="1"/>
    <col min="11016" max="11016" width="6.875" style="3" customWidth="1"/>
    <col min="11017" max="11018" width="7" style="3" customWidth="1"/>
    <col min="11019" max="11019" width="10.75" style="3" customWidth="1"/>
    <col min="11020" max="11020" width="10.875" style="3" customWidth="1"/>
    <col min="11021" max="11021" width="6.875" style="3" customWidth="1"/>
    <col min="11022" max="11022" width="6.75" style="3" customWidth="1"/>
    <col min="11023" max="11023" width="14.5" style="3" customWidth="1"/>
    <col min="11024" max="11025" width="8.625" style="3" customWidth="1"/>
    <col min="11026" max="11026" width="15.75" style="3" customWidth="1"/>
    <col min="11027" max="11027" width="20.875" style="3" customWidth="1"/>
    <col min="11028" max="11042" width="5.875" style="3" customWidth="1"/>
    <col min="11043" max="11043" width="7.625" style="3" customWidth="1"/>
    <col min="11044" max="11264" width="20.875" style="3"/>
    <col min="11265" max="11265" width="6.125" style="3" customWidth="1"/>
    <col min="11266" max="11266" width="21.625" style="3" customWidth="1"/>
    <col min="11267" max="11267" width="0" style="3" hidden="1" customWidth="1"/>
    <col min="11268" max="11268" width="17.5" style="3" customWidth="1"/>
    <col min="11269" max="11269" width="10.25" style="3" customWidth="1"/>
    <col min="11270" max="11270" width="7" style="3" customWidth="1"/>
    <col min="11271" max="11271" width="7.125" style="3" customWidth="1"/>
    <col min="11272" max="11272" width="6.875" style="3" customWidth="1"/>
    <col min="11273" max="11274" width="7" style="3" customWidth="1"/>
    <col min="11275" max="11275" width="10.75" style="3" customWidth="1"/>
    <col min="11276" max="11276" width="10.875" style="3" customWidth="1"/>
    <col min="11277" max="11277" width="6.875" style="3" customWidth="1"/>
    <col min="11278" max="11278" width="6.75" style="3" customWidth="1"/>
    <col min="11279" max="11279" width="14.5" style="3" customWidth="1"/>
    <col min="11280" max="11281" width="8.625" style="3" customWidth="1"/>
    <col min="11282" max="11282" width="15.75" style="3" customWidth="1"/>
    <col min="11283" max="11283" width="20.875" style="3" customWidth="1"/>
    <col min="11284" max="11298" width="5.875" style="3" customWidth="1"/>
    <col min="11299" max="11299" width="7.625" style="3" customWidth="1"/>
    <col min="11300" max="11520" width="20.875" style="3"/>
    <col min="11521" max="11521" width="6.125" style="3" customWidth="1"/>
    <col min="11522" max="11522" width="21.625" style="3" customWidth="1"/>
    <col min="11523" max="11523" width="0" style="3" hidden="1" customWidth="1"/>
    <col min="11524" max="11524" width="17.5" style="3" customWidth="1"/>
    <col min="11525" max="11525" width="10.25" style="3" customWidth="1"/>
    <col min="11526" max="11526" width="7" style="3" customWidth="1"/>
    <col min="11527" max="11527" width="7.125" style="3" customWidth="1"/>
    <col min="11528" max="11528" width="6.875" style="3" customWidth="1"/>
    <col min="11529" max="11530" width="7" style="3" customWidth="1"/>
    <col min="11531" max="11531" width="10.75" style="3" customWidth="1"/>
    <col min="11532" max="11532" width="10.875" style="3" customWidth="1"/>
    <col min="11533" max="11533" width="6.875" style="3" customWidth="1"/>
    <col min="11534" max="11534" width="6.75" style="3" customWidth="1"/>
    <col min="11535" max="11535" width="14.5" style="3" customWidth="1"/>
    <col min="11536" max="11537" width="8.625" style="3" customWidth="1"/>
    <col min="11538" max="11538" width="15.75" style="3" customWidth="1"/>
    <col min="11539" max="11539" width="20.875" style="3" customWidth="1"/>
    <col min="11540" max="11554" width="5.875" style="3" customWidth="1"/>
    <col min="11555" max="11555" width="7.625" style="3" customWidth="1"/>
    <col min="11556" max="11776" width="20.875" style="3"/>
    <col min="11777" max="11777" width="6.125" style="3" customWidth="1"/>
    <col min="11778" max="11778" width="21.625" style="3" customWidth="1"/>
    <col min="11779" max="11779" width="0" style="3" hidden="1" customWidth="1"/>
    <col min="11780" max="11780" width="17.5" style="3" customWidth="1"/>
    <col min="11781" max="11781" width="10.25" style="3" customWidth="1"/>
    <col min="11782" max="11782" width="7" style="3" customWidth="1"/>
    <col min="11783" max="11783" width="7.125" style="3" customWidth="1"/>
    <col min="11784" max="11784" width="6.875" style="3" customWidth="1"/>
    <col min="11785" max="11786" width="7" style="3" customWidth="1"/>
    <col min="11787" max="11787" width="10.75" style="3" customWidth="1"/>
    <col min="11788" max="11788" width="10.875" style="3" customWidth="1"/>
    <col min="11789" max="11789" width="6.875" style="3" customWidth="1"/>
    <col min="11790" max="11790" width="6.75" style="3" customWidth="1"/>
    <col min="11791" max="11791" width="14.5" style="3" customWidth="1"/>
    <col min="11792" max="11793" width="8.625" style="3" customWidth="1"/>
    <col min="11794" max="11794" width="15.75" style="3" customWidth="1"/>
    <col min="11795" max="11795" width="20.875" style="3" customWidth="1"/>
    <col min="11796" max="11810" width="5.875" style="3" customWidth="1"/>
    <col min="11811" max="11811" width="7.625" style="3" customWidth="1"/>
    <col min="11812" max="12032" width="20.875" style="3"/>
    <col min="12033" max="12033" width="6.125" style="3" customWidth="1"/>
    <col min="12034" max="12034" width="21.625" style="3" customWidth="1"/>
    <col min="12035" max="12035" width="0" style="3" hidden="1" customWidth="1"/>
    <col min="12036" max="12036" width="17.5" style="3" customWidth="1"/>
    <col min="12037" max="12037" width="10.25" style="3" customWidth="1"/>
    <col min="12038" max="12038" width="7" style="3" customWidth="1"/>
    <col min="12039" max="12039" width="7.125" style="3" customWidth="1"/>
    <col min="12040" max="12040" width="6.875" style="3" customWidth="1"/>
    <col min="12041" max="12042" width="7" style="3" customWidth="1"/>
    <col min="12043" max="12043" width="10.75" style="3" customWidth="1"/>
    <col min="12044" max="12044" width="10.875" style="3" customWidth="1"/>
    <col min="12045" max="12045" width="6.875" style="3" customWidth="1"/>
    <col min="12046" max="12046" width="6.75" style="3" customWidth="1"/>
    <col min="12047" max="12047" width="14.5" style="3" customWidth="1"/>
    <col min="12048" max="12049" width="8.625" style="3" customWidth="1"/>
    <col min="12050" max="12050" width="15.75" style="3" customWidth="1"/>
    <col min="12051" max="12051" width="20.875" style="3" customWidth="1"/>
    <col min="12052" max="12066" width="5.875" style="3" customWidth="1"/>
    <col min="12067" max="12067" width="7.625" style="3" customWidth="1"/>
    <col min="12068" max="12288" width="20.875" style="3"/>
    <col min="12289" max="12289" width="6.125" style="3" customWidth="1"/>
    <col min="12290" max="12290" width="21.625" style="3" customWidth="1"/>
    <col min="12291" max="12291" width="0" style="3" hidden="1" customWidth="1"/>
    <col min="12292" max="12292" width="17.5" style="3" customWidth="1"/>
    <col min="12293" max="12293" width="10.25" style="3" customWidth="1"/>
    <col min="12294" max="12294" width="7" style="3" customWidth="1"/>
    <col min="12295" max="12295" width="7.125" style="3" customWidth="1"/>
    <col min="12296" max="12296" width="6.875" style="3" customWidth="1"/>
    <col min="12297" max="12298" width="7" style="3" customWidth="1"/>
    <col min="12299" max="12299" width="10.75" style="3" customWidth="1"/>
    <col min="12300" max="12300" width="10.875" style="3" customWidth="1"/>
    <col min="12301" max="12301" width="6.875" style="3" customWidth="1"/>
    <col min="12302" max="12302" width="6.75" style="3" customWidth="1"/>
    <col min="12303" max="12303" width="14.5" style="3" customWidth="1"/>
    <col min="12304" max="12305" width="8.625" style="3" customWidth="1"/>
    <col min="12306" max="12306" width="15.75" style="3" customWidth="1"/>
    <col min="12307" max="12307" width="20.875" style="3" customWidth="1"/>
    <col min="12308" max="12322" width="5.875" style="3" customWidth="1"/>
    <col min="12323" max="12323" width="7.625" style="3" customWidth="1"/>
    <col min="12324" max="12544" width="20.875" style="3"/>
    <col min="12545" max="12545" width="6.125" style="3" customWidth="1"/>
    <col min="12546" max="12546" width="21.625" style="3" customWidth="1"/>
    <col min="12547" max="12547" width="0" style="3" hidden="1" customWidth="1"/>
    <col min="12548" max="12548" width="17.5" style="3" customWidth="1"/>
    <col min="12549" max="12549" width="10.25" style="3" customWidth="1"/>
    <col min="12550" max="12550" width="7" style="3" customWidth="1"/>
    <col min="12551" max="12551" width="7.125" style="3" customWidth="1"/>
    <col min="12552" max="12552" width="6.875" style="3" customWidth="1"/>
    <col min="12553" max="12554" width="7" style="3" customWidth="1"/>
    <col min="12555" max="12555" width="10.75" style="3" customWidth="1"/>
    <col min="12556" max="12556" width="10.875" style="3" customWidth="1"/>
    <col min="12557" max="12557" width="6.875" style="3" customWidth="1"/>
    <col min="12558" max="12558" width="6.75" style="3" customWidth="1"/>
    <col min="12559" max="12559" width="14.5" style="3" customWidth="1"/>
    <col min="12560" max="12561" width="8.625" style="3" customWidth="1"/>
    <col min="12562" max="12562" width="15.75" style="3" customWidth="1"/>
    <col min="12563" max="12563" width="20.875" style="3" customWidth="1"/>
    <col min="12564" max="12578" width="5.875" style="3" customWidth="1"/>
    <col min="12579" max="12579" width="7.625" style="3" customWidth="1"/>
    <col min="12580" max="12800" width="20.875" style="3"/>
    <col min="12801" max="12801" width="6.125" style="3" customWidth="1"/>
    <col min="12802" max="12802" width="21.625" style="3" customWidth="1"/>
    <col min="12803" max="12803" width="0" style="3" hidden="1" customWidth="1"/>
    <col min="12804" max="12804" width="17.5" style="3" customWidth="1"/>
    <col min="12805" max="12805" width="10.25" style="3" customWidth="1"/>
    <col min="12806" max="12806" width="7" style="3" customWidth="1"/>
    <col min="12807" max="12807" width="7.125" style="3" customWidth="1"/>
    <col min="12808" max="12808" width="6.875" style="3" customWidth="1"/>
    <col min="12809" max="12810" width="7" style="3" customWidth="1"/>
    <col min="12811" max="12811" width="10.75" style="3" customWidth="1"/>
    <col min="12812" max="12812" width="10.875" style="3" customWidth="1"/>
    <col min="12813" max="12813" width="6.875" style="3" customWidth="1"/>
    <col min="12814" max="12814" width="6.75" style="3" customWidth="1"/>
    <col min="12815" max="12815" width="14.5" style="3" customWidth="1"/>
    <col min="12816" max="12817" width="8.625" style="3" customWidth="1"/>
    <col min="12818" max="12818" width="15.75" style="3" customWidth="1"/>
    <col min="12819" max="12819" width="20.875" style="3" customWidth="1"/>
    <col min="12820" max="12834" width="5.875" style="3" customWidth="1"/>
    <col min="12835" max="12835" width="7.625" style="3" customWidth="1"/>
    <col min="12836" max="13056" width="20.875" style="3"/>
    <col min="13057" max="13057" width="6.125" style="3" customWidth="1"/>
    <col min="13058" max="13058" width="21.625" style="3" customWidth="1"/>
    <col min="13059" max="13059" width="0" style="3" hidden="1" customWidth="1"/>
    <col min="13060" max="13060" width="17.5" style="3" customWidth="1"/>
    <col min="13061" max="13061" width="10.25" style="3" customWidth="1"/>
    <col min="13062" max="13062" width="7" style="3" customWidth="1"/>
    <col min="13063" max="13063" width="7.125" style="3" customWidth="1"/>
    <col min="13064" max="13064" width="6.875" style="3" customWidth="1"/>
    <col min="13065" max="13066" width="7" style="3" customWidth="1"/>
    <col min="13067" max="13067" width="10.75" style="3" customWidth="1"/>
    <col min="13068" max="13068" width="10.875" style="3" customWidth="1"/>
    <col min="13069" max="13069" width="6.875" style="3" customWidth="1"/>
    <col min="13070" max="13070" width="6.75" style="3" customWidth="1"/>
    <col min="13071" max="13071" width="14.5" style="3" customWidth="1"/>
    <col min="13072" max="13073" width="8.625" style="3" customWidth="1"/>
    <col min="13074" max="13074" width="15.75" style="3" customWidth="1"/>
    <col min="13075" max="13075" width="20.875" style="3" customWidth="1"/>
    <col min="13076" max="13090" width="5.875" style="3" customWidth="1"/>
    <col min="13091" max="13091" width="7.625" style="3" customWidth="1"/>
    <col min="13092" max="13312" width="20.875" style="3"/>
    <col min="13313" max="13313" width="6.125" style="3" customWidth="1"/>
    <col min="13314" max="13314" width="21.625" style="3" customWidth="1"/>
    <col min="13315" max="13315" width="0" style="3" hidden="1" customWidth="1"/>
    <col min="13316" max="13316" width="17.5" style="3" customWidth="1"/>
    <col min="13317" max="13317" width="10.25" style="3" customWidth="1"/>
    <col min="13318" max="13318" width="7" style="3" customWidth="1"/>
    <col min="13319" max="13319" width="7.125" style="3" customWidth="1"/>
    <col min="13320" max="13320" width="6.875" style="3" customWidth="1"/>
    <col min="13321" max="13322" width="7" style="3" customWidth="1"/>
    <col min="13323" max="13323" width="10.75" style="3" customWidth="1"/>
    <col min="13324" max="13324" width="10.875" style="3" customWidth="1"/>
    <col min="13325" max="13325" width="6.875" style="3" customWidth="1"/>
    <col min="13326" max="13326" width="6.75" style="3" customWidth="1"/>
    <col min="13327" max="13327" width="14.5" style="3" customWidth="1"/>
    <col min="13328" max="13329" width="8.625" style="3" customWidth="1"/>
    <col min="13330" max="13330" width="15.75" style="3" customWidth="1"/>
    <col min="13331" max="13331" width="20.875" style="3" customWidth="1"/>
    <col min="13332" max="13346" width="5.875" style="3" customWidth="1"/>
    <col min="13347" max="13347" width="7.625" style="3" customWidth="1"/>
    <col min="13348" max="13568" width="20.875" style="3"/>
    <col min="13569" max="13569" width="6.125" style="3" customWidth="1"/>
    <col min="13570" max="13570" width="21.625" style="3" customWidth="1"/>
    <col min="13571" max="13571" width="0" style="3" hidden="1" customWidth="1"/>
    <col min="13572" max="13572" width="17.5" style="3" customWidth="1"/>
    <col min="13573" max="13573" width="10.25" style="3" customWidth="1"/>
    <col min="13574" max="13574" width="7" style="3" customWidth="1"/>
    <col min="13575" max="13575" width="7.125" style="3" customWidth="1"/>
    <col min="13576" max="13576" width="6.875" style="3" customWidth="1"/>
    <col min="13577" max="13578" width="7" style="3" customWidth="1"/>
    <col min="13579" max="13579" width="10.75" style="3" customWidth="1"/>
    <col min="13580" max="13580" width="10.875" style="3" customWidth="1"/>
    <col min="13581" max="13581" width="6.875" style="3" customWidth="1"/>
    <col min="13582" max="13582" width="6.75" style="3" customWidth="1"/>
    <col min="13583" max="13583" width="14.5" style="3" customWidth="1"/>
    <col min="13584" max="13585" width="8.625" style="3" customWidth="1"/>
    <col min="13586" max="13586" width="15.75" style="3" customWidth="1"/>
    <col min="13587" max="13587" width="20.875" style="3" customWidth="1"/>
    <col min="13588" max="13602" width="5.875" style="3" customWidth="1"/>
    <col min="13603" max="13603" width="7.625" style="3" customWidth="1"/>
    <col min="13604" max="13824" width="20.875" style="3"/>
    <col min="13825" max="13825" width="6.125" style="3" customWidth="1"/>
    <col min="13826" max="13826" width="21.625" style="3" customWidth="1"/>
    <col min="13827" max="13827" width="0" style="3" hidden="1" customWidth="1"/>
    <col min="13828" max="13828" width="17.5" style="3" customWidth="1"/>
    <col min="13829" max="13829" width="10.25" style="3" customWidth="1"/>
    <col min="13830" max="13830" width="7" style="3" customWidth="1"/>
    <col min="13831" max="13831" width="7.125" style="3" customWidth="1"/>
    <col min="13832" max="13832" width="6.875" style="3" customWidth="1"/>
    <col min="13833" max="13834" width="7" style="3" customWidth="1"/>
    <col min="13835" max="13835" width="10.75" style="3" customWidth="1"/>
    <col min="13836" max="13836" width="10.875" style="3" customWidth="1"/>
    <col min="13837" max="13837" width="6.875" style="3" customWidth="1"/>
    <col min="13838" max="13838" width="6.75" style="3" customWidth="1"/>
    <col min="13839" max="13839" width="14.5" style="3" customWidth="1"/>
    <col min="13840" max="13841" width="8.625" style="3" customWidth="1"/>
    <col min="13842" max="13842" width="15.75" style="3" customWidth="1"/>
    <col min="13843" max="13843" width="20.875" style="3" customWidth="1"/>
    <col min="13844" max="13858" width="5.875" style="3" customWidth="1"/>
    <col min="13859" max="13859" width="7.625" style="3" customWidth="1"/>
    <col min="13860" max="14080" width="20.875" style="3"/>
    <col min="14081" max="14081" width="6.125" style="3" customWidth="1"/>
    <col min="14082" max="14082" width="21.625" style="3" customWidth="1"/>
    <col min="14083" max="14083" width="0" style="3" hidden="1" customWidth="1"/>
    <col min="14084" max="14084" width="17.5" style="3" customWidth="1"/>
    <col min="14085" max="14085" width="10.25" style="3" customWidth="1"/>
    <col min="14086" max="14086" width="7" style="3" customWidth="1"/>
    <col min="14087" max="14087" width="7.125" style="3" customWidth="1"/>
    <col min="14088" max="14088" width="6.875" style="3" customWidth="1"/>
    <col min="14089" max="14090" width="7" style="3" customWidth="1"/>
    <col min="14091" max="14091" width="10.75" style="3" customWidth="1"/>
    <col min="14092" max="14092" width="10.875" style="3" customWidth="1"/>
    <col min="14093" max="14093" width="6.875" style="3" customWidth="1"/>
    <col min="14094" max="14094" width="6.75" style="3" customWidth="1"/>
    <col min="14095" max="14095" width="14.5" style="3" customWidth="1"/>
    <col min="14096" max="14097" width="8.625" style="3" customWidth="1"/>
    <col min="14098" max="14098" width="15.75" style="3" customWidth="1"/>
    <col min="14099" max="14099" width="20.875" style="3" customWidth="1"/>
    <col min="14100" max="14114" width="5.875" style="3" customWidth="1"/>
    <col min="14115" max="14115" width="7.625" style="3" customWidth="1"/>
    <col min="14116" max="14336" width="20.875" style="3"/>
    <col min="14337" max="14337" width="6.125" style="3" customWidth="1"/>
    <col min="14338" max="14338" width="21.625" style="3" customWidth="1"/>
    <col min="14339" max="14339" width="0" style="3" hidden="1" customWidth="1"/>
    <col min="14340" max="14340" width="17.5" style="3" customWidth="1"/>
    <col min="14341" max="14341" width="10.25" style="3" customWidth="1"/>
    <col min="14342" max="14342" width="7" style="3" customWidth="1"/>
    <col min="14343" max="14343" width="7.125" style="3" customWidth="1"/>
    <col min="14344" max="14344" width="6.875" style="3" customWidth="1"/>
    <col min="14345" max="14346" width="7" style="3" customWidth="1"/>
    <col min="14347" max="14347" width="10.75" style="3" customWidth="1"/>
    <col min="14348" max="14348" width="10.875" style="3" customWidth="1"/>
    <col min="14349" max="14349" width="6.875" style="3" customWidth="1"/>
    <col min="14350" max="14350" width="6.75" style="3" customWidth="1"/>
    <col min="14351" max="14351" width="14.5" style="3" customWidth="1"/>
    <col min="14352" max="14353" width="8.625" style="3" customWidth="1"/>
    <col min="14354" max="14354" width="15.75" style="3" customWidth="1"/>
    <col min="14355" max="14355" width="20.875" style="3" customWidth="1"/>
    <col min="14356" max="14370" width="5.875" style="3" customWidth="1"/>
    <col min="14371" max="14371" width="7.625" style="3" customWidth="1"/>
    <col min="14372" max="14592" width="20.875" style="3"/>
    <col min="14593" max="14593" width="6.125" style="3" customWidth="1"/>
    <col min="14594" max="14594" width="21.625" style="3" customWidth="1"/>
    <col min="14595" max="14595" width="0" style="3" hidden="1" customWidth="1"/>
    <col min="14596" max="14596" width="17.5" style="3" customWidth="1"/>
    <col min="14597" max="14597" width="10.25" style="3" customWidth="1"/>
    <col min="14598" max="14598" width="7" style="3" customWidth="1"/>
    <col min="14599" max="14599" width="7.125" style="3" customWidth="1"/>
    <col min="14600" max="14600" width="6.875" style="3" customWidth="1"/>
    <col min="14601" max="14602" width="7" style="3" customWidth="1"/>
    <col min="14603" max="14603" width="10.75" style="3" customWidth="1"/>
    <col min="14604" max="14604" width="10.875" style="3" customWidth="1"/>
    <col min="14605" max="14605" width="6.875" style="3" customWidth="1"/>
    <col min="14606" max="14606" width="6.75" style="3" customWidth="1"/>
    <col min="14607" max="14607" width="14.5" style="3" customWidth="1"/>
    <col min="14608" max="14609" width="8.625" style="3" customWidth="1"/>
    <col min="14610" max="14610" width="15.75" style="3" customWidth="1"/>
    <col min="14611" max="14611" width="20.875" style="3" customWidth="1"/>
    <col min="14612" max="14626" width="5.875" style="3" customWidth="1"/>
    <col min="14627" max="14627" width="7.625" style="3" customWidth="1"/>
    <col min="14628" max="14848" width="20.875" style="3"/>
    <col min="14849" max="14849" width="6.125" style="3" customWidth="1"/>
    <col min="14850" max="14850" width="21.625" style="3" customWidth="1"/>
    <col min="14851" max="14851" width="0" style="3" hidden="1" customWidth="1"/>
    <col min="14852" max="14852" width="17.5" style="3" customWidth="1"/>
    <col min="14853" max="14853" width="10.25" style="3" customWidth="1"/>
    <col min="14854" max="14854" width="7" style="3" customWidth="1"/>
    <col min="14855" max="14855" width="7.125" style="3" customWidth="1"/>
    <col min="14856" max="14856" width="6.875" style="3" customWidth="1"/>
    <col min="14857" max="14858" width="7" style="3" customWidth="1"/>
    <col min="14859" max="14859" width="10.75" style="3" customWidth="1"/>
    <col min="14860" max="14860" width="10.875" style="3" customWidth="1"/>
    <col min="14861" max="14861" width="6.875" style="3" customWidth="1"/>
    <col min="14862" max="14862" width="6.75" style="3" customWidth="1"/>
    <col min="14863" max="14863" width="14.5" style="3" customWidth="1"/>
    <col min="14864" max="14865" width="8.625" style="3" customWidth="1"/>
    <col min="14866" max="14866" width="15.75" style="3" customWidth="1"/>
    <col min="14867" max="14867" width="20.875" style="3" customWidth="1"/>
    <col min="14868" max="14882" width="5.875" style="3" customWidth="1"/>
    <col min="14883" max="14883" width="7.625" style="3" customWidth="1"/>
    <col min="14884" max="15104" width="20.875" style="3"/>
    <col min="15105" max="15105" width="6.125" style="3" customWidth="1"/>
    <col min="15106" max="15106" width="21.625" style="3" customWidth="1"/>
    <col min="15107" max="15107" width="0" style="3" hidden="1" customWidth="1"/>
    <col min="15108" max="15108" width="17.5" style="3" customWidth="1"/>
    <col min="15109" max="15109" width="10.25" style="3" customWidth="1"/>
    <col min="15110" max="15110" width="7" style="3" customWidth="1"/>
    <col min="15111" max="15111" width="7.125" style="3" customWidth="1"/>
    <col min="15112" max="15112" width="6.875" style="3" customWidth="1"/>
    <col min="15113" max="15114" width="7" style="3" customWidth="1"/>
    <col min="15115" max="15115" width="10.75" style="3" customWidth="1"/>
    <col min="15116" max="15116" width="10.875" style="3" customWidth="1"/>
    <col min="15117" max="15117" width="6.875" style="3" customWidth="1"/>
    <col min="15118" max="15118" width="6.75" style="3" customWidth="1"/>
    <col min="15119" max="15119" width="14.5" style="3" customWidth="1"/>
    <col min="15120" max="15121" width="8.625" style="3" customWidth="1"/>
    <col min="15122" max="15122" width="15.75" style="3" customWidth="1"/>
    <col min="15123" max="15123" width="20.875" style="3" customWidth="1"/>
    <col min="15124" max="15138" width="5.875" style="3" customWidth="1"/>
    <col min="15139" max="15139" width="7.625" style="3" customWidth="1"/>
    <col min="15140" max="15360" width="20.875" style="3"/>
    <col min="15361" max="15361" width="6.125" style="3" customWidth="1"/>
    <col min="15362" max="15362" width="21.625" style="3" customWidth="1"/>
    <col min="15363" max="15363" width="0" style="3" hidden="1" customWidth="1"/>
    <col min="15364" max="15364" width="17.5" style="3" customWidth="1"/>
    <col min="15365" max="15365" width="10.25" style="3" customWidth="1"/>
    <col min="15366" max="15366" width="7" style="3" customWidth="1"/>
    <col min="15367" max="15367" width="7.125" style="3" customWidth="1"/>
    <col min="15368" max="15368" width="6.875" style="3" customWidth="1"/>
    <col min="15369" max="15370" width="7" style="3" customWidth="1"/>
    <col min="15371" max="15371" width="10.75" style="3" customWidth="1"/>
    <col min="15372" max="15372" width="10.875" style="3" customWidth="1"/>
    <col min="15373" max="15373" width="6.875" style="3" customWidth="1"/>
    <col min="15374" max="15374" width="6.75" style="3" customWidth="1"/>
    <col min="15375" max="15375" width="14.5" style="3" customWidth="1"/>
    <col min="15376" max="15377" width="8.625" style="3" customWidth="1"/>
    <col min="15378" max="15378" width="15.75" style="3" customWidth="1"/>
    <col min="15379" max="15379" width="20.875" style="3" customWidth="1"/>
    <col min="15380" max="15394" width="5.875" style="3" customWidth="1"/>
    <col min="15395" max="15395" width="7.625" style="3" customWidth="1"/>
    <col min="15396" max="15616" width="20.875" style="3"/>
    <col min="15617" max="15617" width="6.125" style="3" customWidth="1"/>
    <col min="15618" max="15618" width="21.625" style="3" customWidth="1"/>
    <col min="15619" max="15619" width="0" style="3" hidden="1" customWidth="1"/>
    <col min="15620" max="15620" width="17.5" style="3" customWidth="1"/>
    <col min="15621" max="15621" width="10.25" style="3" customWidth="1"/>
    <col min="15622" max="15622" width="7" style="3" customWidth="1"/>
    <col min="15623" max="15623" width="7.125" style="3" customWidth="1"/>
    <col min="15624" max="15624" width="6.875" style="3" customWidth="1"/>
    <col min="15625" max="15626" width="7" style="3" customWidth="1"/>
    <col min="15627" max="15627" width="10.75" style="3" customWidth="1"/>
    <col min="15628" max="15628" width="10.875" style="3" customWidth="1"/>
    <col min="15629" max="15629" width="6.875" style="3" customWidth="1"/>
    <col min="15630" max="15630" width="6.75" style="3" customWidth="1"/>
    <col min="15631" max="15631" width="14.5" style="3" customWidth="1"/>
    <col min="15632" max="15633" width="8.625" style="3" customWidth="1"/>
    <col min="15634" max="15634" width="15.75" style="3" customWidth="1"/>
    <col min="15635" max="15635" width="20.875" style="3" customWidth="1"/>
    <col min="15636" max="15650" width="5.875" style="3" customWidth="1"/>
    <col min="15651" max="15651" width="7.625" style="3" customWidth="1"/>
    <col min="15652" max="15872" width="20.875" style="3"/>
    <col min="15873" max="15873" width="6.125" style="3" customWidth="1"/>
    <col min="15874" max="15874" width="21.625" style="3" customWidth="1"/>
    <col min="15875" max="15875" width="0" style="3" hidden="1" customWidth="1"/>
    <col min="15876" max="15876" width="17.5" style="3" customWidth="1"/>
    <col min="15877" max="15877" width="10.25" style="3" customWidth="1"/>
    <col min="15878" max="15878" width="7" style="3" customWidth="1"/>
    <col min="15879" max="15879" width="7.125" style="3" customWidth="1"/>
    <col min="15880" max="15880" width="6.875" style="3" customWidth="1"/>
    <col min="15881" max="15882" width="7" style="3" customWidth="1"/>
    <col min="15883" max="15883" width="10.75" style="3" customWidth="1"/>
    <col min="15884" max="15884" width="10.875" style="3" customWidth="1"/>
    <col min="15885" max="15885" width="6.875" style="3" customWidth="1"/>
    <col min="15886" max="15886" width="6.75" style="3" customWidth="1"/>
    <col min="15887" max="15887" width="14.5" style="3" customWidth="1"/>
    <col min="15888" max="15889" width="8.625" style="3" customWidth="1"/>
    <col min="15890" max="15890" width="15.75" style="3" customWidth="1"/>
    <col min="15891" max="15891" width="20.875" style="3" customWidth="1"/>
    <col min="15892" max="15906" width="5.875" style="3" customWidth="1"/>
    <col min="15907" max="15907" width="7.625" style="3" customWidth="1"/>
    <col min="15908" max="16128" width="20.875" style="3"/>
    <col min="16129" max="16129" width="6.125" style="3" customWidth="1"/>
    <col min="16130" max="16130" width="21.625" style="3" customWidth="1"/>
    <col min="16131" max="16131" width="0" style="3" hidden="1" customWidth="1"/>
    <col min="16132" max="16132" width="17.5" style="3" customWidth="1"/>
    <col min="16133" max="16133" width="10.25" style="3" customWidth="1"/>
    <col min="16134" max="16134" width="7" style="3" customWidth="1"/>
    <col min="16135" max="16135" width="7.125" style="3" customWidth="1"/>
    <col min="16136" max="16136" width="6.875" style="3" customWidth="1"/>
    <col min="16137" max="16138" width="7" style="3" customWidth="1"/>
    <col min="16139" max="16139" width="10.75" style="3" customWidth="1"/>
    <col min="16140" max="16140" width="10.875" style="3" customWidth="1"/>
    <col min="16141" max="16141" width="6.875" style="3" customWidth="1"/>
    <col min="16142" max="16142" width="6.75" style="3" customWidth="1"/>
    <col min="16143" max="16143" width="14.5" style="3" customWidth="1"/>
    <col min="16144" max="16145" width="8.625" style="3" customWidth="1"/>
    <col min="16146" max="16146" width="15.75" style="3" customWidth="1"/>
    <col min="16147" max="16147" width="20.875" style="3" customWidth="1"/>
    <col min="16148" max="16162" width="5.875" style="3" customWidth="1"/>
    <col min="16163" max="16163" width="7.625" style="3" customWidth="1"/>
    <col min="16164" max="16384" width="20.875" style="3"/>
  </cols>
  <sheetData>
    <row r="1" spans="1:35">
      <c r="K1" s="263"/>
      <c r="P1" s="4" t="s">
        <v>0</v>
      </c>
    </row>
    <row r="3" spans="1:35" s="9" customFormat="1">
      <c r="A3" s="453" t="s">
        <v>1</v>
      </c>
      <c r="B3" s="455" t="s">
        <v>2</v>
      </c>
      <c r="C3" s="453" t="s">
        <v>3</v>
      </c>
      <c r="D3" s="455" t="s">
        <v>4</v>
      </c>
      <c r="E3" s="453" t="s">
        <v>5</v>
      </c>
      <c r="F3" s="125" t="s">
        <v>452</v>
      </c>
      <c r="G3" s="126"/>
      <c r="H3" s="126"/>
      <c r="I3" s="127"/>
      <c r="J3" s="128"/>
      <c r="K3" s="8" t="s">
        <v>462</v>
      </c>
      <c r="L3" s="451" t="s">
        <v>7</v>
      </c>
      <c r="M3" s="453" t="s">
        <v>8</v>
      </c>
      <c r="N3" s="453" t="s">
        <v>9</v>
      </c>
      <c r="O3" s="453" t="s">
        <v>10</v>
      </c>
      <c r="P3" s="453" t="s">
        <v>11</v>
      </c>
      <c r="Q3" s="451" t="s">
        <v>12</v>
      </c>
      <c r="R3" s="458" t="s">
        <v>13</v>
      </c>
      <c r="S3" s="451" t="s">
        <v>14</v>
      </c>
      <c r="T3" s="457" t="s">
        <v>15</v>
      </c>
      <c r="U3" s="457"/>
      <c r="V3" s="129" t="s">
        <v>16</v>
      </c>
      <c r="W3" s="457" t="s">
        <v>17</v>
      </c>
      <c r="X3" s="457"/>
      <c r="Y3" s="129" t="s">
        <v>16</v>
      </c>
      <c r="Z3" s="457" t="s">
        <v>18</v>
      </c>
      <c r="AA3" s="457"/>
      <c r="AB3" s="129" t="s">
        <v>16</v>
      </c>
      <c r="AC3" s="457" t="s">
        <v>19</v>
      </c>
      <c r="AD3" s="457"/>
      <c r="AE3" s="129" t="s">
        <v>16</v>
      </c>
      <c r="AF3" s="457" t="s">
        <v>20</v>
      </c>
      <c r="AG3" s="457"/>
      <c r="AH3" s="129" t="s">
        <v>16</v>
      </c>
      <c r="AI3" s="242" t="s">
        <v>1</v>
      </c>
    </row>
    <row r="4" spans="1:35" s="9" customFormat="1">
      <c r="A4" s="454"/>
      <c r="B4" s="456"/>
      <c r="C4" s="454"/>
      <c r="D4" s="456"/>
      <c r="E4" s="454"/>
      <c r="F4" s="131">
        <v>300</v>
      </c>
      <c r="G4" s="131" t="s">
        <v>509</v>
      </c>
      <c r="H4" s="131"/>
      <c r="I4" s="131"/>
      <c r="J4" s="243"/>
      <c r="K4" s="8"/>
      <c r="L4" s="452"/>
      <c r="M4" s="454"/>
      <c r="N4" s="454"/>
      <c r="O4" s="454"/>
      <c r="P4" s="454"/>
      <c r="Q4" s="452"/>
      <c r="R4" s="459"/>
      <c r="S4" s="452"/>
      <c r="T4" s="244" t="s">
        <v>21</v>
      </c>
      <c r="U4" s="244" t="s">
        <v>22</v>
      </c>
      <c r="V4" s="134" t="s">
        <v>23</v>
      </c>
      <c r="W4" s="244" t="s">
        <v>21</v>
      </c>
      <c r="X4" s="244" t="s">
        <v>22</v>
      </c>
      <c r="Y4" s="134" t="s">
        <v>23</v>
      </c>
      <c r="Z4" s="244" t="s">
        <v>21</v>
      </c>
      <c r="AA4" s="244" t="s">
        <v>22</v>
      </c>
      <c r="AB4" s="134" t="s">
        <v>23</v>
      </c>
      <c r="AC4" s="244" t="s">
        <v>21</v>
      </c>
      <c r="AD4" s="244" t="s">
        <v>22</v>
      </c>
      <c r="AE4" s="134" t="s">
        <v>23</v>
      </c>
      <c r="AF4" s="244" t="s">
        <v>21</v>
      </c>
      <c r="AG4" s="244" t="s">
        <v>22</v>
      </c>
      <c r="AH4" s="134" t="s">
        <v>23</v>
      </c>
      <c r="AI4" s="243" t="s">
        <v>24</v>
      </c>
    </row>
    <row r="5" spans="1:35" ht="23.25" customHeight="1">
      <c r="A5" s="135">
        <v>20</v>
      </c>
      <c r="B5" s="136" t="s">
        <v>87</v>
      </c>
      <c r="C5" s="137" t="s">
        <v>26</v>
      </c>
      <c r="D5" s="138" t="s">
        <v>88</v>
      </c>
      <c r="E5" s="139" t="s">
        <v>28</v>
      </c>
      <c r="F5" s="139">
        <v>250</v>
      </c>
      <c r="G5" s="139">
        <v>7</v>
      </c>
      <c r="H5" s="139"/>
      <c r="I5" s="139"/>
      <c r="J5" s="140">
        <f t="shared" ref="J5:J36" si="0">SUM(F5:I5)</f>
        <v>257</v>
      </c>
      <c r="K5" s="258" t="s">
        <v>453</v>
      </c>
      <c r="L5" s="141">
        <v>934</v>
      </c>
      <c r="M5" s="135" t="s">
        <v>29</v>
      </c>
      <c r="N5" s="142">
        <v>46040</v>
      </c>
      <c r="O5" s="141">
        <v>3930300244947</v>
      </c>
      <c r="P5" s="135" t="s">
        <v>30</v>
      </c>
      <c r="Q5" s="143" t="s">
        <v>89</v>
      </c>
      <c r="R5" s="144">
        <v>41607</v>
      </c>
      <c r="S5" s="135" t="s">
        <v>59</v>
      </c>
      <c r="T5" s="135">
        <v>1</v>
      </c>
      <c r="U5" s="135">
        <v>1</v>
      </c>
      <c r="V5" s="135">
        <f t="shared" ref="V5:V15" si="1">T5+U5</f>
        <v>2</v>
      </c>
      <c r="W5" s="135">
        <v>0.5</v>
      </c>
      <c r="X5" s="135">
        <v>1</v>
      </c>
      <c r="Y5" s="135">
        <f t="shared" ref="Y5:Y15" si="2">W5+X5</f>
        <v>1.5</v>
      </c>
      <c r="Z5" s="135">
        <v>0.5</v>
      </c>
      <c r="AA5" s="135">
        <v>1</v>
      </c>
      <c r="AB5" s="135">
        <f t="shared" ref="AB5:AB15" si="3">Z5+AA5</f>
        <v>1.5</v>
      </c>
      <c r="AC5" s="135">
        <v>0.5</v>
      </c>
      <c r="AD5" s="135">
        <v>1</v>
      </c>
      <c r="AE5" s="135">
        <f t="shared" ref="AE5:AE15" si="4">AC5+AD5</f>
        <v>1.5</v>
      </c>
      <c r="AF5" s="135">
        <v>0.5</v>
      </c>
      <c r="AG5" s="135">
        <v>1</v>
      </c>
      <c r="AH5" s="135">
        <f t="shared" ref="AH5:AH15" si="5">AF5+AG5</f>
        <v>1.5</v>
      </c>
      <c r="AI5" s="135">
        <v>1</v>
      </c>
    </row>
    <row r="6" spans="1:35" ht="23.25" customHeight="1">
      <c r="A6" s="145">
        <v>74</v>
      </c>
      <c r="B6" s="146" t="s">
        <v>216</v>
      </c>
      <c r="C6" s="147" t="s">
        <v>26</v>
      </c>
      <c r="D6" s="148" t="s">
        <v>217</v>
      </c>
      <c r="E6" s="149" t="s">
        <v>28</v>
      </c>
      <c r="F6" s="149">
        <v>252</v>
      </c>
      <c r="G6" s="149">
        <v>5</v>
      </c>
      <c r="H6" s="149"/>
      <c r="I6" s="149"/>
      <c r="J6" s="150">
        <f t="shared" si="0"/>
        <v>257</v>
      </c>
      <c r="K6" s="259" t="s">
        <v>453</v>
      </c>
      <c r="L6" s="151">
        <v>976</v>
      </c>
      <c r="M6" s="145" t="s">
        <v>29</v>
      </c>
      <c r="N6" s="152">
        <v>53080</v>
      </c>
      <c r="O6" s="151">
        <v>3930300520316</v>
      </c>
      <c r="P6" s="145" t="s">
        <v>30</v>
      </c>
      <c r="Q6" s="143" t="s">
        <v>218</v>
      </c>
      <c r="R6" s="153">
        <v>39441</v>
      </c>
      <c r="S6" s="145" t="s">
        <v>38</v>
      </c>
      <c r="T6" s="145">
        <v>0.5</v>
      </c>
      <c r="U6" s="145">
        <v>1</v>
      </c>
      <c r="V6" s="145">
        <f t="shared" si="1"/>
        <v>1.5</v>
      </c>
      <c r="W6" s="145">
        <v>0.5</v>
      </c>
      <c r="X6" s="145">
        <v>1</v>
      </c>
      <c r="Y6" s="145">
        <f t="shared" si="2"/>
        <v>1.5</v>
      </c>
      <c r="Z6" s="145">
        <v>1</v>
      </c>
      <c r="AA6" s="145">
        <v>1</v>
      </c>
      <c r="AB6" s="145">
        <f t="shared" si="3"/>
        <v>2</v>
      </c>
      <c r="AC6" s="145">
        <v>0.5</v>
      </c>
      <c r="AD6" s="145">
        <v>1</v>
      </c>
      <c r="AE6" s="145">
        <f t="shared" si="4"/>
        <v>1.5</v>
      </c>
      <c r="AF6" s="145">
        <v>0.5</v>
      </c>
      <c r="AG6" s="145">
        <v>1</v>
      </c>
      <c r="AH6" s="145">
        <f t="shared" si="5"/>
        <v>1.5</v>
      </c>
      <c r="AI6" s="145">
        <v>2</v>
      </c>
    </row>
    <row r="7" spans="1:35" ht="23.25" customHeight="1">
      <c r="A7" s="145">
        <v>75</v>
      </c>
      <c r="B7" s="146" t="s">
        <v>219</v>
      </c>
      <c r="C7" s="147" t="s">
        <v>26</v>
      </c>
      <c r="D7" s="148" t="s">
        <v>220</v>
      </c>
      <c r="E7" s="149" t="s">
        <v>28</v>
      </c>
      <c r="F7" s="149">
        <v>279</v>
      </c>
      <c r="G7" s="139">
        <v>3</v>
      </c>
      <c r="H7" s="149"/>
      <c r="I7" s="149"/>
      <c r="J7" s="154">
        <f t="shared" si="0"/>
        <v>282</v>
      </c>
      <c r="K7" s="259" t="s">
        <v>454</v>
      </c>
      <c r="L7" s="151">
        <v>1024</v>
      </c>
      <c r="M7" s="145" t="s">
        <v>51</v>
      </c>
      <c r="N7" s="152">
        <v>32650</v>
      </c>
      <c r="O7" s="151">
        <v>3939900012816</v>
      </c>
      <c r="P7" s="145" t="s">
        <v>52</v>
      </c>
      <c r="Q7" s="143" t="s">
        <v>218</v>
      </c>
      <c r="R7" s="153">
        <v>39092</v>
      </c>
      <c r="S7" s="145" t="s">
        <v>43</v>
      </c>
      <c r="T7" s="145">
        <v>1</v>
      </c>
      <c r="U7" s="145">
        <v>1</v>
      </c>
      <c r="V7" s="145">
        <f t="shared" si="1"/>
        <v>2</v>
      </c>
      <c r="W7" s="145">
        <v>0.5</v>
      </c>
      <c r="X7" s="145">
        <v>1</v>
      </c>
      <c r="Y7" s="145">
        <f t="shared" si="2"/>
        <v>1.5</v>
      </c>
      <c r="Z7" s="145">
        <v>0.5</v>
      </c>
      <c r="AA7" s="145">
        <v>1</v>
      </c>
      <c r="AB7" s="145">
        <f t="shared" si="3"/>
        <v>1.5</v>
      </c>
      <c r="AC7" s="145">
        <v>0.5</v>
      </c>
      <c r="AD7" s="145">
        <v>1</v>
      </c>
      <c r="AE7" s="145">
        <f t="shared" si="4"/>
        <v>1.5</v>
      </c>
      <c r="AF7" s="145">
        <v>1</v>
      </c>
      <c r="AG7" s="145">
        <v>1</v>
      </c>
      <c r="AH7" s="145">
        <f t="shared" si="5"/>
        <v>2</v>
      </c>
      <c r="AI7" s="145">
        <v>3</v>
      </c>
    </row>
    <row r="8" spans="1:35" ht="23.25" customHeight="1">
      <c r="A8" s="145">
        <v>76</v>
      </c>
      <c r="B8" s="146" t="s">
        <v>221</v>
      </c>
      <c r="C8" s="147" t="s">
        <v>26</v>
      </c>
      <c r="D8" s="148" t="s">
        <v>222</v>
      </c>
      <c r="E8" s="149" t="s">
        <v>28</v>
      </c>
      <c r="F8" s="149">
        <v>253</v>
      </c>
      <c r="G8" s="149">
        <v>4</v>
      </c>
      <c r="H8" s="149"/>
      <c r="I8" s="149"/>
      <c r="J8" s="154">
        <f t="shared" si="0"/>
        <v>257</v>
      </c>
      <c r="K8" s="259" t="s">
        <v>453</v>
      </c>
      <c r="L8" s="151">
        <v>1032</v>
      </c>
      <c r="M8" s="145" t="s">
        <v>29</v>
      </c>
      <c r="N8" s="152">
        <v>42330</v>
      </c>
      <c r="O8" s="151">
        <v>3950600509750</v>
      </c>
      <c r="P8" s="145" t="s">
        <v>30</v>
      </c>
      <c r="Q8" s="143" t="s">
        <v>218</v>
      </c>
      <c r="R8" s="153">
        <v>40290</v>
      </c>
      <c r="S8" s="145" t="s">
        <v>174</v>
      </c>
      <c r="T8" s="145">
        <v>0.5</v>
      </c>
      <c r="U8" s="145">
        <v>1</v>
      </c>
      <c r="V8" s="145">
        <f t="shared" si="1"/>
        <v>1.5</v>
      </c>
      <c r="W8" s="145">
        <v>0.5</v>
      </c>
      <c r="X8" s="145">
        <v>1</v>
      </c>
      <c r="Y8" s="145">
        <f t="shared" si="2"/>
        <v>1.5</v>
      </c>
      <c r="Z8" s="145">
        <v>0.5</v>
      </c>
      <c r="AA8" s="145">
        <v>1</v>
      </c>
      <c r="AB8" s="145">
        <f t="shared" si="3"/>
        <v>1.5</v>
      </c>
      <c r="AC8" s="145">
        <v>0.5</v>
      </c>
      <c r="AD8" s="145">
        <v>1</v>
      </c>
      <c r="AE8" s="145">
        <f t="shared" si="4"/>
        <v>1.5</v>
      </c>
      <c r="AF8" s="145">
        <v>1</v>
      </c>
      <c r="AG8" s="145">
        <v>1</v>
      </c>
      <c r="AH8" s="145">
        <f t="shared" si="5"/>
        <v>2</v>
      </c>
      <c r="AI8" s="145">
        <v>4</v>
      </c>
    </row>
    <row r="9" spans="1:35" ht="23.25" customHeight="1">
      <c r="A9" s="145">
        <v>1</v>
      </c>
      <c r="B9" s="146" t="s">
        <v>25</v>
      </c>
      <c r="C9" s="147" t="s">
        <v>26</v>
      </c>
      <c r="D9" s="148" t="s">
        <v>27</v>
      </c>
      <c r="E9" s="149" t="s">
        <v>28</v>
      </c>
      <c r="F9" s="149">
        <v>250</v>
      </c>
      <c r="G9" s="139">
        <v>7</v>
      </c>
      <c r="H9" s="149"/>
      <c r="I9" s="149"/>
      <c r="J9" s="154">
        <f t="shared" si="0"/>
        <v>257</v>
      </c>
      <c r="K9" s="259" t="s">
        <v>453</v>
      </c>
      <c r="L9" s="151">
        <v>1041</v>
      </c>
      <c r="M9" s="145" t="s">
        <v>29</v>
      </c>
      <c r="N9" s="152">
        <v>50290</v>
      </c>
      <c r="O9" s="151">
        <v>3930300049427</v>
      </c>
      <c r="P9" s="145" t="s">
        <v>30</v>
      </c>
      <c r="Q9" s="143" t="s">
        <v>31</v>
      </c>
      <c r="R9" s="153">
        <v>40849</v>
      </c>
      <c r="S9" s="145" t="s">
        <v>32</v>
      </c>
      <c r="T9" s="145">
        <v>0.5</v>
      </c>
      <c r="U9" s="145">
        <v>1</v>
      </c>
      <c r="V9" s="145">
        <f t="shared" si="1"/>
        <v>1.5</v>
      </c>
      <c r="W9" s="145">
        <v>1</v>
      </c>
      <c r="X9" s="145">
        <v>1</v>
      </c>
      <c r="Y9" s="145">
        <f t="shared" si="2"/>
        <v>2</v>
      </c>
      <c r="Z9" s="145">
        <v>0.5</v>
      </c>
      <c r="AA9" s="145">
        <v>1</v>
      </c>
      <c r="AB9" s="145">
        <f t="shared" si="3"/>
        <v>1.5</v>
      </c>
      <c r="AC9" s="145">
        <v>0.5</v>
      </c>
      <c r="AD9" s="145">
        <v>1</v>
      </c>
      <c r="AE9" s="145">
        <f t="shared" si="4"/>
        <v>1.5</v>
      </c>
      <c r="AF9" s="145">
        <v>0.5</v>
      </c>
      <c r="AG9" s="145">
        <v>1</v>
      </c>
      <c r="AH9" s="145">
        <f t="shared" si="5"/>
        <v>1.5</v>
      </c>
      <c r="AI9" s="145">
        <v>5</v>
      </c>
    </row>
    <row r="10" spans="1:35" s="165" customFormat="1" ht="23.25" customHeight="1">
      <c r="A10" s="145">
        <v>21</v>
      </c>
      <c r="B10" s="146" t="s">
        <v>90</v>
      </c>
      <c r="C10" s="147" t="s">
        <v>26</v>
      </c>
      <c r="D10" s="148" t="s">
        <v>91</v>
      </c>
      <c r="E10" s="149" t="s">
        <v>28</v>
      </c>
      <c r="F10" s="149">
        <v>255</v>
      </c>
      <c r="G10" s="149">
        <v>2</v>
      </c>
      <c r="H10" s="149"/>
      <c r="I10" s="149"/>
      <c r="J10" s="154">
        <f t="shared" si="0"/>
        <v>257</v>
      </c>
      <c r="K10" s="259" t="s">
        <v>453</v>
      </c>
      <c r="L10" s="151">
        <v>1120</v>
      </c>
      <c r="M10" s="145" t="s">
        <v>29</v>
      </c>
      <c r="N10" s="152">
        <v>49420</v>
      </c>
      <c r="O10" s="151">
        <v>3810100567468</v>
      </c>
      <c r="P10" s="145" t="s">
        <v>30</v>
      </c>
      <c r="Q10" s="143" t="s">
        <v>89</v>
      </c>
      <c r="R10" s="153">
        <v>39441</v>
      </c>
      <c r="S10" s="145" t="s">
        <v>38</v>
      </c>
      <c r="T10" s="145">
        <v>0.5</v>
      </c>
      <c r="U10" s="145">
        <v>1</v>
      </c>
      <c r="V10" s="145">
        <f t="shared" si="1"/>
        <v>1.5</v>
      </c>
      <c r="W10" s="145">
        <v>0.5</v>
      </c>
      <c r="X10" s="145">
        <v>1</v>
      </c>
      <c r="Y10" s="145">
        <f t="shared" si="2"/>
        <v>1.5</v>
      </c>
      <c r="Z10" s="145">
        <v>0.5</v>
      </c>
      <c r="AA10" s="145">
        <v>1</v>
      </c>
      <c r="AB10" s="145">
        <f t="shared" si="3"/>
        <v>1.5</v>
      </c>
      <c r="AC10" s="145">
        <v>0.5</v>
      </c>
      <c r="AD10" s="145">
        <v>1</v>
      </c>
      <c r="AE10" s="145">
        <f t="shared" si="4"/>
        <v>1.5</v>
      </c>
      <c r="AF10" s="145">
        <v>0.5</v>
      </c>
      <c r="AG10" s="145">
        <v>1</v>
      </c>
      <c r="AH10" s="145">
        <f t="shared" si="5"/>
        <v>1.5</v>
      </c>
      <c r="AI10" s="145">
        <v>6</v>
      </c>
    </row>
    <row r="11" spans="1:35" ht="23.25" customHeight="1">
      <c r="A11" s="145">
        <v>77</v>
      </c>
      <c r="B11" s="146" t="s">
        <v>223</v>
      </c>
      <c r="C11" s="147" t="s">
        <v>26</v>
      </c>
      <c r="D11" s="148" t="s">
        <v>224</v>
      </c>
      <c r="E11" s="149" t="s">
        <v>28</v>
      </c>
      <c r="F11" s="149">
        <v>252</v>
      </c>
      <c r="G11" s="139">
        <v>5</v>
      </c>
      <c r="H11" s="149"/>
      <c r="I11" s="149"/>
      <c r="J11" s="154">
        <f t="shared" si="0"/>
        <v>257</v>
      </c>
      <c r="K11" s="259" t="s">
        <v>453</v>
      </c>
      <c r="L11" s="151">
        <v>1136</v>
      </c>
      <c r="M11" s="145" t="s">
        <v>81</v>
      </c>
      <c r="N11" s="152">
        <v>56450</v>
      </c>
      <c r="O11" s="151">
        <v>3930800244253</v>
      </c>
      <c r="P11" s="145" t="s">
        <v>30</v>
      </c>
      <c r="Q11" s="143" t="s">
        <v>218</v>
      </c>
      <c r="R11" s="153">
        <v>39092</v>
      </c>
      <c r="S11" s="145" t="s">
        <v>43</v>
      </c>
      <c r="T11" s="145">
        <v>1</v>
      </c>
      <c r="U11" s="145">
        <v>1</v>
      </c>
      <c r="V11" s="145">
        <f t="shared" si="1"/>
        <v>2</v>
      </c>
      <c r="W11" s="145">
        <v>0.5</v>
      </c>
      <c r="X11" s="145">
        <v>1</v>
      </c>
      <c r="Y11" s="145">
        <f t="shared" si="2"/>
        <v>1.5</v>
      </c>
      <c r="Z11" s="145">
        <v>1</v>
      </c>
      <c r="AA11" s="145">
        <v>1</v>
      </c>
      <c r="AB11" s="145">
        <f t="shared" si="3"/>
        <v>2</v>
      </c>
      <c r="AC11" s="145">
        <v>0.5</v>
      </c>
      <c r="AD11" s="145">
        <v>1</v>
      </c>
      <c r="AE11" s="145">
        <f t="shared" si="4"/>
        <v>1.5</v>
      </c>
      <c r="AF11" s="145">
        <v>0.5</v>
      </c>
      <c r="AG11" s="145">
        <v>1</v>
      </c>
      <c r="AH11" s="145">
        <f t="shared" si="5"/>
        <v>1.5</v>
      </c>
      <c r="AI11" s="145">
        <v>7</v>
      </c>
    </row>
    <row r="12" spans="1:35" s="165" customFormat="1" ht="23.25" customHeight="1">
      <c r="A12" s="145">
        <v>78</v>
      </c>
      <c r="B12" s="146" t="s">
        <v>225</v>
      </c>
      <c r="C12" s="147" t="s">
        <v>26</v>
      </c>
      <c r="D12" s="148" t="s">
        <v>226</v>
      </c>
      <c r="E12" s="149" t="s">
        <v>28</v>
      </c>
      <c r="F12" s="149">
        <v>250</v>
      </c>
      <c r="G12" s="139">
        <v>7</v>
      </c>
      <c r="H12" s="149"/>
      <c r="I12" s="149"/>
      <c r="J12" s="154">
        <f t="shared" si="0"/>
        <v>257</v>
      </c>
      <c r="K12" s="259" t="s">
        <v>453</v>
      </c>
      <c r="L12" s="151">
        <v>1158</v>
      </c>
      <c r="M12" s="145" t="s">
        <v>29</v>
      </c>
      <c r="N12" s="152">
        <v>43080</v>
      </c>
      <c r="O12" s="151">
        <v>3839900213227</v>
      </c>
      <c r="P12" s="145" t="s">
        <v>30</v>
      </c>
      <c r="Q12" s="143" t="s">
        <v>218</v>
      </c>
      <c r="R12" s="153">
        <v>40956</v>
      </c>
      <c r="S12" s="145" t="s">
        <v>53</v>
      </c>
      <c r="T12" s="145">
        <v>0.5</v>
      </c>
      <c r="U12" s="145">
        <v>1</v>
      </c>
      <c r="V12" s="145">
        <f t="shared" si="1"/>
        <v>1.5</v>
      </c>
      <c r="W12" s="145">
        <v>0.5</v>
      </c>
      <c r="X12" s="145">
        <v>1</v>
      </c>
      <c r="Y12" s="145">
        <f t="shared" si="2"/>
        <v>1.5</v>
      </c>
      <c r="Z12" s="145">
        <v>0.5</v>
      </c>
      <c r="AA12" s="145">
        <v>1</v>
      </c>
      <c r="AB12" s="145">
        <f t="shared" si="3"/>
        <v>1.5</v>
      </c>
      <c r="AC12" s="145">
        <v>0.5</v>
      </c>
      <c r="AD12" s="145">
        <v>1</v>
      </c>
      <c r="AE12" s="145">
        <f t="shared" si="4"/>
        <v>1.5</v>
      </c>
      <c r="AF12" s="145">
        <v>0.5</v>
      </c>
      <c r="AG12" s="145">
        <v>1</v>
      </c>
      <c r="AH12" s="145">
        <f t="shared" si="5"/>
        <v>1.5</v>
      </c>
      <c r="AI12" s="145">
        <v>8</v>
      </c>
    </row>
    <row r="13" spans="1:35" s="165" customFormat="1" ht="23.25" customHeight="1">
      <c r="A13" s="145">
        <v>2</v>
      </c>
      <c r="B13" s="146" t="s">
        <v>33</v>
      </c>
      <c r="C13" s="147" t="s">
        <v>26</v>
      </c>
      <c r="D13" s="148" t="s">
        <v>34</v>
      </c>
      <c r="E13" s="149" t="s">
        <v>28</v>
      </c>
      <c r="F13" s="149">
        <v>252</v>
      </c>
      <c r="G13" s="149">
        <v>5</v>
      </c>
      <c r="H13" s="149"/>
      <c r="I13" s="149"/>
      <c r="J13" s="154">
        <f t="shared" si="0"/>
        <v>257</v>
      </c>
      <c r="K13" s="259" t="s">
        <v>453</v>
      </c>
      <c r="L13" s="151">
        <v>1166</v>
      </c>
      <c r="M13" s="145" t="s">
        <v>29</v>
      </c>
      <c r="N13" s="152">
        <v>52940</v>
      </c>
      <c r="O13" s="151">
        <v>3930200179841</v>
      </c>
      <c r="P13" s="145" t="s">
        <v>30</v>
      </c>
      <c r="Q13" s="143" t="s">
        <v>31</v>
      </c>
      <c r="R13" s="153">
        <v>40022</v>
      </c>
      <c r="S13" s="145" t="s">
        <v>35</v>
      </c>
      <c r="T13" s="145">
        <v>0.5</v>
      </c>
      <c r="U13" s="145">
        <v>1</v>
      </c>
      <c r="V13" s="145">
        <f t="shared" si="1"/>
        <v>1.5</v>
      </c>
      <c r="W13" s="145">
        <v>0.5</v>
      </c>
      <c r="X13" s="145">
        <v>1</v>
      </c>
      <c r="Y13" s="145">
        <f t="shared" si="2"/>
        <v>1.5</v>
      </c>
      <c r="Z13" s="145">
        <v>0.5</v>
      </c>
      <c r="AA13" s="145">
        <v>1</v>
      </c>
      <c r="AB13" s="145">
        <f t="shared" si="3"/>
        <v>1.5</v>
      </c>
      <c r="AC13" s="145">
        <v>1</v>
      </c>
      <c r="AD13" s="145">
        <v>1</v>
      </c>
      <c r="AE13" s="145">
        <f t="shared" si="4"/>
        <v>2</v>
      </c>
      <c r="AF13" s="145">
        <v>0.5</v>
      </c>
      <c r="AG13" s="145">
        <v>1</v>
      </c>
      <c r="AH13" s="145">
        <f t="shared" si="5"/>
        <v>1.5</v>
      </c>
      <c r="AI13" s="145">
        <v>9</v>
      </c>
    </row>
    <row r="14" spans="1:35" ht="23.25" customHeight="1">
      <c r="A14" s="145">
        <v>22</v>
      </c>
      <c r="B14" s="146" t="s">
        <v>92</v>
      </c>
      <c r="C14" s="147" t="s">
        <v>26</v>
      </c>
      <c r="D14" s="148" t="s">
        <v>93</v>
      </c>
      <c r="E14" s="149" t="s">
        <v>28</v>
      </c>
      <c r="F14" s="149">
        <v>254</v>
      </c>
      <c r="G14" s="149">
        <v>3</v>
      </c>
      <c r="H14" s="149"/>
      <c r="I14" s="149"/>
      <c r="J14" s="154">
        <f t="shared" si="0"/>
        <v>257</v>
      </c>
      <c r="K14" s="259" t="s">
        <v>453</v>
      </c>
      <c r="L14" s="151">
        <v>1183</v>
      </c>
      <c r="M14" s="145" t="s">
        <v>29</v>
      </c>
      <c r="N14" s="152">
        <v>42330</v>
      </c>
      <c r="O14" s="151">
        <v>5930300001285</v>
      </c>
      <c r="P14" s="145" t="s">
        <v>30</v>
      </c>
      <c r="Q14" s="143" t="s">
        <v>89</v>
      </c>
      <c r="R14" s="153">
        <v>38852</v>
      </c>
      <c r="S14" s="145" t="s">
        <v>94</v>
      </c>
      <c r="T14" s="145">
        <v>0.5</v>
      </c>
      <c r="U14" s="145">
        <v>1</v>
      </c>
      <c r="V14" s="145">
        <f t="shared" si="1"/>
        <v>1.5</v>
      </c>
      <c r="W14" s="145">
        <v>1</v>
      </c>
      <c r="X14" s="145">
        <v>1</v>
      </c>
      <c r="Y14" s="145">
        <f t="shared" si="2"/>
        <v>2</v>
      </c>
      <c r="Z14" s="145">
        <v>0.5</v>
      </c>
      <c r="AA14" s="145">
        <v>1</v>
      </c>
      <c r="AB14" s="145">
        <f t="shared" si="3"/>
        <v>1.5</v>
      </c>
      <c r="AC14" s="145">
        <v>0.5</v>
      </c>
      <c r="AD14" s="145">
        <v>1</v>
      </c>
      <c r="AE14" s="145">
        <f t="shared" si="4"/>
        <v>1.5</v>
      </c>
      <c r="AF14" s="145">
        <v>0.5</v>
      </c>
      <c r="AG14" s="145">
        <v>1</v>
      </c>
      <c r="AH14" s="145">
        <f t="shared" si="5"/>
        <v>1.5</v>
      </c>
      <c r="AI14" s="145">
        <v>10</v>
      </c>
    </row>
    <row r="15" spans="1:35" ht="23.25" customHeight="1">
      <c r="A15" s="145">
        <v>3</v>
      </c>
      <c r="B15" s="146" t="s">
        <v>36</v>
      </c>
      <c r="C15" s="147" t="s">
        <v>26</v>
      </c>
      <c r="D15" s="148" t="s">
        <v>37</v>
      </c>
      <c r="E15" s="149" t="s">
        <v>28</v>
      </c>
      <c r="F15" s="149"/>
      <c r="G15" s="268" t="s">
        <v>508</v>
      </c>
      <c r="H15" s="149"/>
      <c r="I15" s="149"/>
      <c r="J15" s="154">
        <f t="shared" si="0"/>
        <v>0</v>
      </c>
      <c r="K15" s="259" t="s">
        <v>453</v>
      </c>
      <c r="L15" s="151">
        <v>1196</v>
      </c>
      <c r="M15" s="145" t="s">
        <v>29</v>
      </c>
      <c r="N15" s="152">
        <v>52060</v>
      </c>
      <c r="O15" s="151">
        <v>3930600754771</v>
      </c>
      <c r="P15" s="145" t="s">
        <v>30</v>
      </c>
      <c r="Q15" s="143" t="s">
        <v>31</v>
      </c>
      <c r="R15" s="153">
        <v>39441</v>
      </c>
      <c r="S15" s="145" t="s">
        <v>38</v>
      </c>
      <c r="T15" s="145">
        <v>0.5</v>
      </c>
      <c r="U15" s="145">
        <v>1</v>
      </c>
      <c r="V15" s="145">
        <f t="shared" si="1"/>
        <v>1.5</v>
      </c>
      <c r="W15" s="145">
        <v>1</v>
      </c>
      <c r="X15" s="145">
        <v>1</v>
      </c>
      <c r="Y15" s="145">
        <f t="shared" si="2"/>
        <v>2</v>
      </c>
      <c r="Z15" s="145">
        <v>0.5</v>
      </c>
      <c r="AA15" s="145">
        <v>1</v>
      </c>
      <c r="AB15" s="145">
        <f t="shared" si="3"/>
        <v>1.5</v>
      </c>
      <c r="AC15" s="145">
        <v>0.5</v>
      </c>
      <c r="AD15" s="145">
        <v>1</v>
      </c>
      <c r="AE15" s="145">
        <f t="shared" si="4"/>
        <v>1.5</v>
      </c>
      <c r="AF15" s="145">
        <v>0.5</v>
      </c>
      <c r="AG15" s="145">
        <v>1</v>
      </c>
      <c r="AH15" s="145">
        <f t="shared" si="5"/>
        <v>1.5</v>
      </c>
      <c r="AI15" s="145">
        <v>11</v>
      </c>
    </row>
    <row r="16" spans="1:35" ht="23.25" customHeight="1">
      <c r="A16" s="155">
        <v>79</v>
      </c>
      <c r="B16" s="156" t="s">
        <v>227</v>
      </c>
      <c r="C16" s="147" t="s">
        <v>26</v>
      </c>
      <c r="D16" s="157" t="s">
        <v>228</v>
      </c>
      <c r="E16" s="149" t="s">
        <v>28</v>
      </c>
      <c r="F16" s="158">
        <v>276</v>
      </c>
      <c r="G16" s="158">
        <v>4</v>
      </c>
      <c r="H16" s="158"/>
      <c r="I16" s="158"/>
      <c r="J16" s="159">
        <f t="shared" si="0"/>
        <v>280</v>
      </c>
      <c r="K16" s="259" t="s">
        <v>454</v>
      </c>
      <c r="L16" s="160">
        <v>1224</v>
      </c>
      <c r="M16" s="155"/>
      <c r="N16" s="161"/>
      <c r="O16" s="162"/>
      <c r="P16" s="155" t="s">
        <v>44</v>
      </c>
      <c r="Q16" s="163" t="s">
        <v>218</v>
      </c>
      <c r="R16" s="164"/>
      <c r="S16" s="155"/>
      <c r="T16" s="162"/>
      <c r="U16" s="162"/>
      <c r="V16" s="155"/>
      <c r="W16" s="162"/>
      <c r="X16" s="162"/>
      <c r="Y16" s="155"/>
      <c r="Z16" s="162"/>
      <c r="AA16" s="162"/>
      <c r="AB16" s="155"/>
      <c r="AC16" s="162"/>
      <c r="AD16" s="162"/>
      <c r="AE16" s="155"/>
      <c r="AF16" s="162"/>
      <c r="AG16" s="162"/>
      <c r="AH16" s="155"/>
      <c r="AI16" s="155">
        <v>12</v>
      </c>
    </row>
    <row r="17" spans="1:39" ht="23.25" customHeight="1">
      <c r="A17" s="145">
        <v>80</v>
      </c>
      <c r="B17" s="146" t="s">
        <v>229</v>
      </c>
      <c r="C17" s="147" t="s">
        <v>26</v>
      </c>
      <c r="D17" s="148" t="s">
        <v>230</v>
      </c>
      <c r="E17" s="149" t="s">
        <v>28</v>
      </c>
      <c r="F17" s="149">
        <v>279</v>
      </c>
      <c r="G17" s="149">
        <v>3</v>
      </c>
      <c r="H17" s="149"/>
      <c r="I17" s="149"/>
      <c r="J17" s="154">
        <f t="shared" si="0"/>
        <v>282</v>
      </c>
      <c r="K17" s="259" t="s">
        <v>454</v>
      </c>
      <c r="L17" s="151">
        <v>1240</v>
      </c>
      <c r="M17" s="145" t="s">
        <v>29</v>
      </c>
      <c r="N17" s="152">
        <v>40100</v>
      </c>
      <c r="O17" s="151">
        <v>3939900278051</v>
      </c>
      <c r="P17" s="145" t="s">
        <v>30</v>
      </c>
      <c r="Q17" s="143" t="s">
        <v>218</v>
      </c>
      <c r="R17" s="153">
        <v>37910</v>
      </c>
      <c r="S17" s="145" t="s">
        <v>86</v>
      </c>
      <c r="T17" s="145">
        <v>0.5</v>
      </c>
      <c r="U17" s="145">
        <v>1</v>
      </c>
      <c r="V17" s="145">
        <f t="shared" ref="V17:V23" si="6">T17+U17</f>
        <v>1.5</v>
      </c>
      <c r="W17" s="145">
        <v>0.5</v>
      </c>
      <c r="X17" s="145">
        <v>1</v>
      </c>
      <c r="Y17" s="145">
        <f t="shared" ref="Y17:Y23" si="7">W17+X17</f>
        <v>1.5</v>
      </c>
      <c r="Z17" s="145">
        <v>1</v>
      </c>
      <c r="AA17" s="145">
        <v>1</v>
      </c>
      <c r="AB17" s="145">
        <f t="shared" ref="AB17:AB23" si="8">Z17+AA17</f>
        <v>2</v>
      </c>
      <c r="AC17" s="145">
        <v>0.5</v>
      </c>
      <c r="AD17" s="145">
        <v>1</v>
      </c>
      <c r="AE17" s="145">
        <f t="shared" ref="AE17:AE23" si="9">AC17+AD17</f>
        <v>1.5</v>
      </c>
      <c r="AF17" s="145">
        <v>0.5</v>
      </c>
      <c r="AG17" s="145">
        <v>1</v>
      </c>
      <c r="AH17" s="145">
        <f t="shared" ref="AH17:AH23" si="10">AF17+AG17</f>
        <v>1.5</v>
      </c>
      <c r="AI17" s="145">
        <v>13</v>
      </c>
    </row>
    <row r="18" spans="1:39" ht="23.25" customHeight="1">
      <c r="A18" s="145">
        <v>81</v>
      </c>
      <c r="B18" s="146" t="s">
        <v>231</v>
      </c>
      <c r="C18" s="147" t="s">
        <v>26</v>
      </c>
      <c r="D18" s="148" t="s">
        <v>232</v>
      </c>
      <c r="E18" s="149" t="s">
        <v>28</v>
      </c>
      <c r="F18" s="149">
        <v>279</v>
      </c>
      <c r="G18" s="149">
        <v>3</v>
      </c>
      <c r="H18" s="149"/>
      <c r="I18" s="149"/>
      <c r="J18" s="154">
        <f t="shared" si="0"/>
        <v>282</v>
      </c>
      <c r="K18" s="259" t="s">
        <v>454</v>
      </c>
      <c r="L18" s="151">
        <v>1248</v>
      </c>
      <c r="M18" s="145" t="s">
        <v>29</v>
      </c>
      <c r="N18" s="152">
        <v>37900</v>
      </c>
      <c r="O18" s="151">
        <v>3900100554110</v>
      </c>
      <c r="P18" s="145" t="s">
        <v>30</v>
      </c>
      <c r="Q18" s="143" t="s">
        <v>218</v>
      </c>
      <c r="R18" s="153">
        <v>41457</v>
      </c>
      <c r="S18" s="145" t="s">
        <v>233</v>
      </c>
      <c r="T18" s="145">
        <v>0.5</v>
      </c>
      <c r="U18" s="145">
        <v>1</v>
      </c>
      <c r="V18" s="145">
        <f t="shared" si="6"/>
        <v>1.5</v>
      </c>
      <c r="W18" s="145">
        <v>0.5</v>
      </c>
      <c r="X18" s="145">
        <v>1</v>
      </c>
      <c r="Y18" s="145">
        <f t="shared" si="7"/>
        <v>1.5</v>
      </c>
      <c r="Z18" s="145">
        <v>0.5</v>
      </c>
      <c r="AA18" s="145">
        <v>1.5</v>
      </c>
      <c r="AB18" s="145">
        <f t="shared" si="8"/>
        <v>2</v>
      </c>
      <c r="AC18" s="145">
        <v>0.5</v>
      </c>
      <c r="AD18" s="145">
        <v>1.5</v>
      </c>
      <c r="AE18" s="145">
        <f t="shared" si="9"/>
        <v>2</v>
      </c>
      <c r="AF18" s="145">
        <v>0.5</v>
      </c>
      <c r="AG18" s="145">
        <v>1</v>
      </c>
      <c r="AH18" s="145">
        <f t="shared" si="10"/>
        <v>1.5</v>
      </c>
      <c r="AI18" s="145">
        <v>14</v>
      </c>
    </row>
    <row r="19" spans="1:39" ht="23.25" customHeight="1">
      <c r="A19" s="145">
        <v>82</v>
      </c>
      <c r="B19" s="146" t="s">
        <v>234</v>
      </c>
      <c r="C19" s="147" t="s">
        <v>26</v>
      </c>
      <c r="D19" s="148" t="s">
        <v>235</v>
      </c>
      <c r="E19" s="149" t="s">
        <v>28</v>
      </c>
      <c r="F19" s="149">
        <v>282</v>
      </c>
      <c r="G19" s="149">
        <v>2</v>
      </c>
      <c r="H19" s="149"/>
      <c r="I19" s="149"/>
      <c r="J19" s="154">
        <f t="shared" si="0"/>
        <v>284</v>
      </c>
      <c r="K19" s="259" t="s">
        <v>454</v>
      </c>
      <c r="L19" s="151">
        <v>1258</v>
      </c>
      <c r="M19" s="145" t="s">
        <v>51</v>
      </c>
      <c r="N19" s="152">
        <v>37830</v>
      </c>
      <c r="O19" s="151">
        <v>3930100763398</v>
      </c>
      <c r="P19" s="145" t="s">
        <v>52</v>
      </c>
      <c r="Q19" s="143" t="s">
        <v>218</v>
      </c>
      <c r="R19" s="153">
        <v>41240</v>
      </c>
      <c r="S19" s="145" t="s">
        <v>160</v>
      </c>
      <c r="T19" s="145">
        <v>0.5</v>
      </c>
      <c r="U19" s="145">
        <v>1</v>
      </c>
      <c r="V19" s="145">
        <f t="shared" si="6"/>
        <v>1.5</v>
      </c>
      <c r="W19" s="145">
        <v>0.5</v>
      </c>
      <c r="X19" s="145">
        <v>1</v>
      </c>
      <c r="Y19" s="145">
        <f t="shared" si="7"/>
        <v>1.5</v>
      </c>
      <c r="Z19" s="145">
        <v>0.5</v>
      </c>
      <c r="AA19" s="145">
        <v>1</v>
      </c>
      <c r="AB19" s="145">
        <f t="shared" si="8"/>
        <v>1.5</v>
      </c>
      <c r="AC19" s="145">
        <v>0.5</v>
      </c>
      <c r="AD19" s="145">
        <v>1</v>
      </c>
      <c r="AE19" s="145">
        <f t="shared" si="9"/>
        <v>1.5</v>
      </c>
      <c r="AF19" s="145">
        <v>0.5</v>
      </c>
      <c r="AG19" s="145">
        <v>1</v>
      </c>
      <c r="AH19" s="145">
        <f t="shared" si="10"/>
        <v>1.5</v>
      </c>
      <c r="AI19" s="145">
        <v>15</v>
      </c>
    </row>
    <row r="20" spans="1:39" ht="23.25" customHeight="1">
      <c r="A20" s="145">
        <v>83</v>
      </c>
      <c r="B20" s="146" t="s">
        <v>236</v>
      </c>
      <c r="C20" s="147" t="s">
        <v>26</v>
      </c>
      <c r="D20" s="148" t="s">
        <v>237</v>
      </c>
      <c r="E20" s="149" t="s">
        <v>28</v>
      </c>
      <c r="F20" s="149">
        <v>282</v>
      </c>
      <c r="G20" s="270">
        <v>2</v>
      </c>
      <c r="H20" s="149"/>
      <c r="I20" s="149"/>
      <c r="J20" s="154">
        <f t="shared" si="0"/>
        <v>284</v>
      </c>
      <c r="K20" s="259" t="s">
        <v>454</v>
      </c>
      <c r="L20" s="151">
        <v>1274</v>
      </c>
      <c r="M20" s="145" t="s">
        <v>29</v>
      </c>
      <c r="N20" s="152">
        <v>53080</v>
      </c>
      <c r="O20" s="151">
        <v>5930300003156</v>
      </c>
      <c r="P20" s="145" t="s">
        <v>30</v>
      </c>
      <c r="Q20" s="143" t="s">
        <v>218</v>
      </c>
      <c r="R20" s="153">
        <v>41240</v>
      </c>
      <c r="S20" s="145" t="s">
        <v>160</v>
      </c>
      <c r="T20" s="145">
        <v>0.5</v>
      </c>
      <c r="U20" s="145">
        <v>1</v>
      </c>
      <c r="V20" s="145">
        <f t="shared" si="6"/>
        <v>1.5</v>
      </c>
      <c r="W20" s="145">
        <v>0.5</v>
      </c>
      <c r="X20" s="145">
        <v>1</v>
      </c>
      <c r="Y20" s="145">
        <f t="shared" si="7"/>
        <v>1.5</v>
      </c>
      <c r="Z20" s="145">
        <v>0.5</v>
      </c>
      <c r="AA20" s="145">
        <v>1</v>
      </c>
      <c r="AB20" s="145">
        <f t="shared" si="8"/>
        <v>1.5</v>
      </c>
      <c r="AC20" s="145">
        <v>1</v>
      </c>
      <c r="AD20" s="145">
        <v>1</v>
      </c>
      <c r="AE20" s="145">
        <f t="shared" si="9"/>
        <v>2</v>
      </c>
      <c r="AF20" s="145">
        <v>0.5</v>
      </c>
      <c r="AG20" s="145">
        <v>1</v>
      </c>
      <c r="AH20" s="145">
        <f t="shared" si="10"/>
        <v>1.5</v>
      </c>
      <c r="AI20" s="145">
        <v>16</v>
      </c>
    </row>
    <row r="21" spans="1:39" ht="23.25" customHeight="1">
      <c r="A21" s="145">
        <v>84</v>
      </c>
      <c r="B21" s="146" t="s">
        <v>238</v>
      </c>
      <c r="C21" s="147" t="s">
        <v>26</v>
      </c>
      <c r="D21" s="148" t="s">
        <v>239</v>
      </c>
      <c r="E21" s="149" t="s">
        <v>28</v>
      </c>
      <c r="F21" s="149">
        <v>282</v>
      </c>
      <c r="G21" s="149">
        <v>2</v>
      </c>
      <c r="H21" s="149"/>
      <c r="I21" s="149"/>
      <c r="J21" s="154">
        <f t="shared" si="0"/>
        <v>284</v>
      </c>
      <c r="K21" s="259" t="s">
        <v>454</v>
      </c>
      <c r="L21" s="151">
        <v>1288</v>
      </c>
      <c r="M21" s="145" t="s">
        <v>51</v>
      </c>
      <c r="N21" s="152">
        <v>35640</v>
      </c>
      <c r="O21" s="151">
        <v>3930800036073</v>
      </c>
      <c r="P21" s="145" t="s">
        <v>52</v>
      </c>
      <c r="Q21" s="143" t="s">
        <v>218</v>
      </c>
      <c r="R21" s="153">
        <v>40956</v>
      </c>
      <c r="S21" s="145" t="s">
        <v>53</v>
      </c>
      <c r="T21" s="145">
        <v>0.5</v>
      </c>
      <c r="U21" s="145">
        <v>1</v>
      </c>
      <c r="V21" s="145">
        <f t="shared" si="6"/>
        <v>1.5</v>
      </c>
      <c r="W21" s="145">
        <v>0.5</v>
      </c>
      <c r="X21" s="145">
        <v>1</v>
      </c>
      <c r="Y21" s="145">
        <f t="shared" si="7"/>
        <v>1.5</v>
      </c>
      <c r="Z21" s="145">
        <v>0.5</v>
      </c>
      <c r="AA21" s="145">
        <v>1</v>
      </c>
      <c r="AB21" s="145">
        <f t="shared" si="8"/>
        <v>1.5</v>
      </c>
      <c r="AC21" s="145">
        <v>0.5</v>
      </c>
      <c r="AD21" s="145">
        <v>1</v>
      </c>
      <c r="AE21" s="145">
        <f t="shared" si="9"/>
        <v>1.5</v>
      </c>
      <c r="AF21" s="145">
        <v>0.5</v>
      </c>
      <c r="AG21" s="145">
        <v>1</v>
      </c>
      <c r="AH21" s="145">
        <f t="shared" si="10"/>
        <v>1.5</v>
      </c>
      <c r="AI21" s="145">
        <v>17</v>
      </c>
    </row>
    <row r="22" spans="1:39" ht="23.25" customHeight="1">
      <c r="A22" s="145">
        <v>4</v>
      </c>
      <c r="B22" s="146" t="s">
        <v>39</v>
      </c>
      <c r="C22" s="147" t="s">
        <v>26</v>
      </c>
      <c r="D22" s="148" t="s">
        <v>40</v>
      </c>
      <c r="E22" s="149" t="s">
        <v>28</v>
      </c>
      <c r="F22" s="149">
        <v>282</v>
      </c>
      <c r="G22" s="149">
        <v>2</v>
      </c>
      <c r="H22" s="149"/>
      <c r="I22" s="149"/>
      <c r="J22" s="154">
        <f t="shared" si="0"/>
        <v>284</v>
      </c>
      <c r="K22" s="259" t="s">
        <v>454</v>
      </c>
      <c r="L22" s="151">
        <v>1295</v>
      </c>
      <c r="M22" s="145" t="s">
        <v>29</v>
      </c>
      <c r="N22" s="152">
        <v>52940</v>
      </c>
      <c r="O22" s="151">
        <v>3930300314121</v>
      </c>
      <c r="P22" s="145" t="s">
        <v>30</v>
      </c>
      <c r="Q22" s="143" t="s">
        <v>31</v>
      </c>
      <c r="R22" s="153">
        <v>39441</v>
      </c>
      <c r="S22" s="145" t="s">
        <v>38</v>
      </c>
      <c r="T22" s="145">
        <v>1</v>
      </c>
      <c r="U22" s="145">
        <v>1</v>
      </c>
      <c r="V22" s="145">
        <f t="shared" si="6"/>
        <v>2</v>
      </c>
      <c r="W22" s="145">
        <v>0.5</v>
      </c>
      <c r="X22" s="145">
        <v>1</v>
      </c>
      <c r="Y22" s="145">
        <f t="shared" si="7"/>
        <v>1.5</v>
      </c>
      <c r="Z22" s="145">
        <v>0.5</v>
      </c>
      <c r="AA22" s="145">
        <v>1</v>
      </c>
      <c r="AB22" s="145">
        <f t="shared" si="8"/>
        <v>1.5</v>
      </c>
      <c r="AC22" s="145">
        <v>0.5</v>
      </c>
      <c r="AD22" s="145">
        <v>1</v>
      </c>
      <c r="AE22" s="145">
        <f t="shared" si="9"/>
        <v>1.5</v>
      </c>
      <c r="AF22" s="145">
        <v>0.5</v>
      </c>
      <c r="AG22" s="145">
        <v>1</v>
      </c>
      <c r="AH22" s="145">
        <f t="shared" si="10"/>
        <v>1.5</v>
      </c>
      <c r="AI22" s="145">
        <v>18</v>
      </c>
    </row>
    <row r="23" spans="1:39" ht="23.25" customHeight="1">
      <c r="A23" s="145">
        <v>23</v>
      </c>
      <c r="B23" s="146" t="s">
        <v>95</v>
      </c>
      <c r="C23" s="147" t="s">
        <v>26</v>
      </c>
      <c r="D23" s="148" t="s">
        <v>96</v>
      </c>
      <c r="E23" s="149" t="s">
        <v>28</v>
      </c>
      <c r="F23" s="149">
        <v>285</v>
      </c>
      <c r="G23" s="149">
        <v>1</v>
      </c>
      <c r="H23" s="149"/>
      <c r="I23" s="149"/>
      <c r="J23" s="154">
        <f t="shared" si="0"/>
        <v>286</v>
      </c>
      <c r="K23" s="259" t="s">
        <v>454</v>
      </c>
      <c r="L23" s="151">
        <v>1443</v>
      </c>
      <c r="M23" s="145" t="s">
        <v>29</v>
      </c>
      <c r="N23" s="152">
        <v>47660</v>
      </c>
      <c r="O23" s="151">
        <v>3930600191211</v>
      </c>
      <c r="P23" s="145" t="s">
        <v>30</v>
      </c>
      <c r="Q23" s="143" t="s">
        <v>89</v>
      </c>
      <c r="R23" s="153">
        <v>40177</v>
      </c>
      <c r="S23" s="145" t="s">
        <v>62</v>
      </c>
      <c r="T23" s="145">
        <v>1</v>
      </c>
      <c r="U23" s="145">
        <v>1</v>
      </c>
      <c r="V23" s="145">
        <f t="shared" si="6"/>
        <v>2</v>
      </c>
      <c r="W23" s="145">
        <v>0.5</v>
      </c>
      <c r="X23" s="145">
        <v>1</v>
      </c>
      <c r="Y23" s="145">
        <f t="shared" si="7"/>
        <v>1.5</v>
      </c>
      <c r="Z23" s="145">
        <v>0.5</v>
      </c>
      <c r="AA23" s="145">
        <v>1</v>
      </c>
      <c r="AB23" s="145">
        <f t="shared" si="8"/>
        <v>1.5</v>
      </c>
      <c r="AC23" s="145">
        <v>0.5</v>
      </c>
      <c r="AD23" s="145">
        <v>1</v>
      </c>
      <c r="AE23" s="145">
        <f t="shared" si="9"/>
        <v>1.5</v>
      </c>
      <c r="AF23" s="145">
        <v>1</v>
      </c>
      <c r="AG23" s="145">
        <v>1</v>
      </c>
      <c r="AH23" s="145">
        <f t="shared" si="10"/>
        <v>2</v>
      </c>
      <c r="AI23" s="145">
        <v>19</v>
      </c>
    </row>
    <row r="24" spans="1:39" s="245" customFormat="1" ht="23.25" customHeight="1">
      <c r="A24" s="155">
        <v>85</v>
      </c>
      <c r="B24" s="156" t="s">
        <v>240</v>
      </c>
      <c r="C24" s="147" t="s">
        <v>26</v>
      </c>
      <c r="D24" s="157" t="s">
        <v>241</v>
      </c>
      <c r="E24" s="149" t="s">
        <v>28</v>
      </c>
      <c r="F24" s="158">
        <v>276</v>
      </c>
      <c r="G24" s="158">
        <v>4</v>
      </c>
      <c r="H24" s="158"/>
      <c r="I24" s="158"/>
      <c r="J24" s="159">
        <f t="shared" si="0"/>
        <v>280</v>
      </c>
      <c r="K24" s="259" t="s">
        <v>454</v>
      </c>
      <c r="L24" s="160">
        <v>1464</v>
      </c>
      <c r="M24" s="155"/>
      <c r="N24" s="161"/>
      <c r="O24" s="162"/>
      <c r="P24" s="155" t="s">
        <v>44</v>
      </c>
      <c r="Q24" s="163" t="s">
        <v>218</v>
      </c>
      <c r="R24" s="164"/>
      <c r="S24" s="155"/>
      <c r="T24" s="162"/>
      <c r="U24" s="162"/>
      <c r="V24" s="155"/>
      <c r="W24" s="162"/>
      <c r="X24" s="162"/>
      <c r="Y24" s="155"/>
      <c r="Z24" s="162"/>
      <c r="AA24" s="162"/>
      <c r="AB24" s="155"/>
      <c r="AC24" s="162"/>
      <c r="AD24" s="162"/>
      <c r="AE24" s="155"/>
      <c r="AF24" s="162"/>
      <c r="AG24" s="162"/>
      <c r="AH24" s="155"/>
      <c r="AI24" s="155">
        <v>20</v>
      </c>
      <c r="AJ24" s="3"/>
      <c r="AK24" s="3"/>
      <c r="AL24" s="3"/>
      <c r="AM24" s="3"/>
    </row>
    <row r="25" spans="1:39" s="245" customFormat="1" ht="23.25" customHeight="1">
      <c r="A25" s="145">
        <v>86</v>
      </c>
      <c r="B25" s="146" t="s">
        <v>242</v>
      </c>
      <c r="C25" s="147" t="s">
        <v>26</v>
      </c>
      <c r="D25" s="148" t="s">
        <v>243</v>
      </c>
      <c r="E25" s="149" t="s">
        <v>28</v>
      </c>
      <c r="F25" s="149">
        <v>279</v>
      </c>
      <c r="G25" s="149">
        <v>3</v>
      </c>
      <c r="H25" s="149"/>
      <c r="I25" s="149"/>
      <c r="J25" s="154">
        <f t="shared" si="0"/>
        <v>282</v>
      </c>
      <c r="K25" s="259" t="s">
        <v>454</v>
      </c>
      <c r="L25" s="151">
        <v>1475</v>
      </c>
      <c r="M25" s="145" t="s">
        <v>29</v>
      </c>
      <c r="N25" s="152">
        <v>43080</v>
      </c>
      <c r="O25" s="151">
        <v>5801690001864</v>
      </c>
      <c r="P25" s="145" t="s">
        <v>30</v>
      </c>
      <c r="Q25" s="143" t="s">
        <v>218</v>
      </c>
      <c r="R25" s="153">
        <v>40849</v>
      </c>
      <c r="S25" s="145" t="s">
        <v>32</v>
      </c>
      <c r="T25" s="145">
        <v>0.5</v>
      </c>
      <c r="U25" s="145">
        <v>1</v>
      </c>
      <c r="V25" s="145">
        <f>T25+U25</f>
        <v>1.5</v>
      </c>
      <c r="W25" s="145">
        <v>0.5</v>
      </c>
      <c r="X25" s="145">
        <v>1</v>
      </c>
      <c r="Y25" s="145">
        <f>W25+X25</f>
        <v>1.5</v>
      </c>
      <c r="Z25" s="145">
        <v>0.5</v>
      </c>
      <c r="AA25" s="145">
        <v>1</v>
      </c>
      <c r="AB25" s="145">
        <f>Z25+AA25</f>
        <v>1.5</v>
      </c>
      <c r="AC25" s="145">
        <v>0.5</v>
      </c>
      <c r="AD25" s="145">
        <v>1</v>
      </c>
      <c r="AE25" s="145">
        <f>AC25+AD25</f>
        <v>1.5</v>
      </c>
      <c r="AF25" s="145">
        <v>0.5</v>
      </c>
      <c r="AG25" s="145">
        <v>1</v>
      </c>
      <c r="AH25" s="145">
        <f>AF25+AG25</f>
        <v>1.5</v>
      </c>
      <c r="AI25" s="145">
        <v>21</v>
      </c>
      <c r="AJ25" s="3"/>
      <c r="AK25" s="3"/>
      <c r="AL25" s="3"/>
      <c r="AM25" s="3"/>
    </row>
    <row r="26" spans="1:39" s="245" customFormat="1" ht="23.25" customHeight="1">
      <c r="A26" s="145">
        <v>5</v>
      </c>
      <c r="B26" s="146" t="s">
        <v>41</v>
      </c>
      <c r="C26" s="147" t="s">
        <v>26</v>
      </c>
      <c r="D26" s="148" t="s">
        <v>42</v>
      </c>
      <c r="E26" s="149" t="s">
        <v>28</v>
      </c>
      <c r="F26" s="149"/>
      <c r="G26" s="268" t="s">
        <v>508</v>
      </c>
      <c r="H26" s="149"/>
      <c r="I26" s="149"/>
      <c r="J26" s="154">
        <f t="shared" si="0"/>
        <v>0</v>
      </c>
      <c r="K26" s="259" t="s">
        <v>454</v>
      </c>
      <c r="L26" s="151">
        <v>1485</v>
      </c>
      <c r="M26" s="145" t="s">
        <v>29</v>
      </c>
      <c r="N26" s="152">
        <v>44560</v>
      </c>
      <c r="O26" s="151">
        <v>3930100855781</v>
      </c>
      <c r="P26" s="145" t="s">
        <v>30</v>
      </c>
      <c r="Q26" s="143" t="s">
        <v>31</v>
      </c>
      <c r="R26" s="153">
        <v>39092</v>
      </c>
      <c r="S26" s="145" t="s">
        <v>43</v>
      </c>
      <c r="T26" s="145">
        <v>0.5</v>
      </c>
      <c r="U26" s="145">
        <v>1</v>
      </c>
      <c r="V26" s="145">
        <f>T26+U26</f>
        <v>1.5</v>
      </c>
      <c r="W26" s="145">
        <v>1</v>
      </c>
      <c r="X26" s="145">
        <v>1</v>
      </c>
      <c r="Y26" s="145">
        <f>W26+X26</f>
        <v>2</v>
      </c>
      <c r="Z26" s="145">
        <v>0.5</v>
      </c>
      <c r="AA26" s="145">
        <v>1</v>
      </c>
      <c r="AB26" s="145">
        <f>Z26+AA26</f>
        <v>1.5</v>
      </c>
      <c r="AC26" s="145">
        <v>0.5</v>
      </c>
      <c r="AD26" s="145">
        <v>1</v>
      </c>
      <c r="AE26" s="145">
        <f>AC26+AD26</f>
        <v>1.5</v>
      </c>
      <c r="AF26" s="145">
        <v>0.5</v>
      </c>
      <c r="AG26" s="145">
        <v>1</v>
      </c>
      <c r="AH26" s="145">
        <f>AF26+AG26</f>
        <v>1.5</v>
      </c>
      <c r="AI26" s="145">
        <v>22</v>
      </c>
      <c r="AJ26" s="3"/>
      <c r="AK26" s="3"/>
      <c r="AL26" s="3"/>
      <c r="AM26" s="3"/>
    </row>
    <row r="27" spans="1:39" s="245" customFormat="1" ht="23.25" customHeight="1">
      <c r="A27" s="145">
        <v>87</v>
      </c>
      <c r="B27" s="146" t="s">
        <v>244</v>
      </c>
      <c r="C27" s="147" t="s">
        <v>26</v>
      </c>
      <c r="D27" s="148" t="s">
        <v>245</v>
      </c>
      <c r="E27" s="149" t="s">
        <v>28</v>
      </c>
      <c r="F27" s="149">
        <v>279</v>
      </c>
      <c r="G27" s="149">
        <v>3</v>
      </c>
      <c r="H27" s="149"/>
      <c r="I27" s="149"/>
      <c r="J27" s="154">
        <f t="shared" si="0"/>
        <v>282</v>
      </c>
      <c r="K27" s="259" t="s">
        <v>454</v>
      </c>
      <c r="L27" s="151">
        <v>1506</v>
      </c>
      <c r="M27" s="145" t="s">
        <v>29</v>
      </c>
      <c r="N27" s="152">
        <v>31870</v>
      </c>
      <c r="O27" s="151">
        <v>3940740118728</v>
      </c>
      <c r="P27" s="145" t="s">
        <v>30</v>
      </c>
      <c r="Q27" s="143" t="s">
        <v>218</v>
      </c>
      <c r="R27" s="153">
        <v>41541</v>
      </c>
      <c r="S27" s="145" t="s">
        <v>246</v>
      </c>
      <c r="T27" s="145">
        <v>0.5</v>
      </c>
      <c r="U27" s="145">
        <v>1</v>
      </c>
      <c r="V27" s="145">
        <f>T27+U27</f>
        <v>1.5</v>
      </c>
      <c r="W27" s="145">
        <v>0.5</v>
      </c>
      <c r="X27" s="145">
        <v>1</v>
      </c>
      <c r="Y27" s="145">
        <f>W27+X27</f>
        <v>1.5</v>
      </c>
      <c r="Z27" s="145">
        <v>0.5</v>
      </c>
      <c r="AA27" s="145">
        <v>1</v>
      </c>
      <c r="AB27" s="145">
        <f>Z27+AA27</f>
        <v>1.5</v>
      </c>
      <c r="AC27" s="145">
        <v>1</v>
      </c>
      <c r="AD27" s="145">
        <v>1</v>
      </c>
      <c r="AE27" s="145">
        <f>AC27+AD27</f>
        <v>2</v>
      </c>
      <c r="AF27" s="145">
        <v>0.5</v>
      </c>
      <c r="AG27" s="145">
        <v>1</v>
      </c>
      <c r="AH27" s="145">
        <f>AF27+AG27</f>
        <v>1.5</v>
      </c>
      <c r="AI27" s="145">
        <v>23</v>
      </c>
      <c r="AJ27" s="3"/>
      <c r="AK27" s="3"/>
      <c r="AL27" s="3"/>
      <c r="AM27" s="3"/>
    </row>
    <row r="28" spans="1:39" s="245" customFormat="1" ht="23.25" customHeight="1">
      <c r="A28" s="145">
        <v>24</v>
      </c>
      <c r="B28" s="146" t="s">
        <v>97</v>
      </c>
      <c r="C28" s="147" t="s">
        <v>26</v>
      </c>
      <c r="D28" s="148" t="s">
        <v>98</v>
      </c>
      <c r="E28" s="149" t="s">
        <v>28</v>
      </c>
      <c r="F28" s="149">
        <v>251</v>
      </c>
      <c r="G28" s="149">
        <v>6</v>
      </c>
      <c r="H28" s="149"/>
      <c r="I28" s="149"/>
      <c r="J28" s="154">
        <f t="shared" si="0"/>
        <v>257</v>
      </c>
      <c r="K28" s="259" t="s">
        <v>453</v>
      </c>
      <c r="L28" s="151">
        <v>1520</v>
      </c>
      <c r="M28" s="145" t="s">
        <v>81</v>
      </c>
      <c r="N28" s="152">
        <v>58260</v>
      </c>
      <c r="O28" s="151">
        <v>3930500799080</v>
      </c>
      <c r="P28" s="145" t="s">
        <v>30</v>
      </c>
      <c r="Q28" s="143" t="s">
        <v>89</v>
      </c>
      <c r="R28" s="153">
        <v>38238</v>
      </c>
      <c r="S28" s="145" t="s">
        <v>99</v>
      </c>
      <c r="T28" s="145">
        <v>0.5</v>
      </c>
      <c r="U28" s="145">
        <v>1</v>
      </c>
      <c r="V28" s="145">
        <f>T28+U28</f>
        <v>1.5</v>
      </c>
      <c r="W28" s="145">
        <v>0.5</v>
      </c>
      <c r="X28" s="145">
        <v>1</v>
      </c>
      <c r="Y28" s="145">
        <f>W28+X28</f>
        <v>1.5</v>
      </c>
      <c r="Z28" s="145">
        <v>0.5</v>
      </c>
      <c r="AA28" s="145">
        <v>1</v>
      </c>
      <c r="AB28" s="145">
        <f>Z28+AA28</f>
        <v>1.5</v>
      </c>
      <c r="AC28" s="145">
        <v>1</v>
      </c>
      <c r="AD28" s="145">
        <v>1</v>
      </c>
      <c r="AE28" s="145">
        <f>AC28+AD28</f>
        <v>2</v>
      </c>
      <c r="AF28" s="145">
        <v>0.5</v>
      </c>
      <c r="AG28" s="145">
        <v>1</v>
      </c>
      <c r="AH28" s="145">
        <f>AF28+AG28</f>
        <v>1.5</v>
      </c>
      <c r="AI28" s="145">
        <v>24</v>
      </c>
      <c r="AJ28" s="3"/>
      <c r="AK28" s="3"/>
      <c r="AL28" s="3"/>
      <c r="AM28" s="3"/>
    </row>
    <row r="29" spans="1:39" s="245" customFormat="1" ht="23.25" customHeight="1">
      <c r="A29" s="145">
        <v>88</v>
      </c>
      <c r="B29" s="146" t="s">
        <v>247</v>
      </c>
      <c r="C29" s="147" t="s">
        <v>26</v>
      </c>
      <c r="D29" s="148" t="s">
        <v>248</v>
      </c>
      <c r="E29" s="149" t="s">
        <v>28</v>
      </c>
      <c r="F29" s="149">
        <v>257</v>
      </c>
      <c r="G29" s="149">
        <v>1</v>
      </c>
      <c r="H29" s="149"/>
      <c r="I29" s="149"/>
      <c r="J29" s="154">
        <f t="shared" si="0"/>
        <v>258</v>
      </c>
      <c r="K29" s="259" t="s">
        <v>453</v>
      </c>
      <c r="L29" s="151">
        <v>1527</v>
      </c>
      <c r="M29" s="145" t="s">
        <v>29</v>
      </c>
      <c r="N29" s="152">
        <v>43800</v>
      </c>
      <c r="O29" s="151">
        <v>3939900031977</v>
      </c>
      <c r="P29" s="145" t="s">
        <v>30</v>
      </c>
      <c r="Q29" s="143" t="s">
        <v>218</v>
      </c>
      <c r="R29" s="153">
        <v>38626</v>
      </c>
      <c r="S29" s="145" t="s">
        <v>72</v>
      </c>
      <c r="T29" s="145">
        <v>0.5</v>
      </c>
      <c r="U29" s="145">
        <v>1</v>
      </c>
      <c r="V29" s="145">
        <f>T29+U29</f>
        <v>1.5</v>
      </c>
      <c r="W29" s="145">
        <v>0.5</v>
      </c>
      <c r="X29" s="145">
        <v>1.5</v>
      </c>
      <c r="Y29" s="145">
        <f>W29+X29</f>
        <v>2</v>
      </c>
      <c r="Z29" s="145">
        <v>0.5</v>
      </c>
      <c r="AA29" s="145">
        <v>1</v>
      </c>
      <c r="AB29" s="145">
        <f>Z29+AA29</f>
        <v>1.5</v>
      </c>
      <c r="AC29" s="145">
        <v>0.5</v>
      </c>
      <c r="AD29" s="145">
        <v>1</v>
      </c>
      <c r="AE29" s="145">
        <f>AC29+AD29</f>
        <v>1.5</v>
      </c>
      <c r="AF29" s="145">
        <v>0.5</v>
      </c>
      <c r="AG29" s="145">
        <v>1</v>
      </c>
      <c r="AH29" s="145">
        <f>AF29+AG29</f>
        <v>1.5</v>
      </c>
      <c r="AI29" s="145">
        <v>25</v>
      </c>
      <c r="AJ29" s="3"/>
      <c r="AK29" s="3"/>
      <c r="AL29" s="3"/>
      <c r="AM29" s="3"/>
    </row>
    <row r="30" spans="1:39" s="245" customFormat="1" ht="23.25" customHeight="1">
      <c r="A30" s="155">
        <v>6</v>
      </c>
      <c r="B30" s="156" t="s">
        <v>496</v>
      </c>
      <c r="C30" s="147" t="s">
        <v>26</v>
      </c>
      <c r="D30" s="157" t="s">
        <v>45</v>
      </c>
      <c r="E30" s="149" t="s">
        <v>28</v>
      </c>
      <c r="F30" s="158">
        <v>251</v>
      </c>
      <c r="G30" s="158">
        <v>6</v>
      </c>
      <c r="H30" s="158"/>
      <c r="I30" s="158"/>
      <c r="J30" s="159">
        <f t="shared" si="0"/>
        <v>257</v>
      </c>
      <c r="K30" s="259" t="s">
        <v>453</v>
      </c>
      <c r="L30" s="160">
        <v>1544</v>
      </c>
      <c r="M30" s="155"/>
      <c r="N30" s="161"/>
      <c r="O30" s="162"/>
      <c r="P30" s="155" t="s">
        <v>44</v>
      </c>
      <c r="Q30" s="163" t="s">
        <v>31</v>
      </c>
      <c r="R30" s="164"/>
      <c r="S30" s="155"/>
      <c r="T30" s="162"/>
      <c r="U30" s="162"/>
      <c r="V30" s="155"/>
      <c r="W30" s="162"/>
      <c r="X30" s="162"/>
      <c r="Y30" s="155"/>
      <c r="Z30" s="162"/>
      <c r="AA30" s="162"/>
      <c r="AB30" s="155"/>
      <c r="AC30" s="162"/>
      <c r="AD30" s="162"/>
      <c r="AE30" s="155"/>
      <c r="AF30" s="162"/>
      <c r="AG30" s="162"/>
      <c r="AH30" s="155"/>
      <c r="AI30" s="155">
        <v>26</v>
      </c>
      <c r="AJ30" s="3"/>
      <c r="AK30" s="3"/>
      <c r="AL30" s="3"/>
      <c r="AM30" s="3"/>
    </row>
    <row r="31" spans="1:39" s="245" customFormat="1" ht="23.25" customHeight="1">
      <c r="A31" s="145">
        <v>25</v>
      </c>
      <c r="B31" s="146" t="s">
        <v>100</v>
      </c>
      <c r="C31" s="147" t="s">
        <v>26</v>
      </c>
      <c r="D31" s="148" t="s">
        <v>48</v>
      </c>
      <c r="E31" s="147" t="s">
        <v>48</v>
      </c>
      <c r="F31" s="147">
        <v>283</v>
      </c>
      <c r="G31" s="147">
        <v>4</v>
      </c>
      <c r="H31" s="147"/>
      <c r="I31" s="147"/>
      <c r="J31" s="154">
        <f t="shared" si="0"/>
        <v>287</v>
      </c>
      <c r="K31" s="259" t="s">
        <v>455</v>
      </c>
      <c r="L31" s="151">
        <v>2527</v>
      </c>
      <c r="M31" s="145" t="s">
        <v>29</v>
      </c>
      <c r="N31" s="152">
        <v>50290</v>
      </c>
      <c r="O31" s="151">
        <v>3930600156750</v>
      </c>
      <c r="P31" s="145" t="s">
        <v>30</v>
      </c>
      <c r="Q31" s="143" t="s">
        <v>89</v>
      </c>
      <c r="R31" s="153">
        <v>40653</v>
      </c>
      <c r="S31" s="145" t="s">
        <v>101</v>
      </c>
      <c r="T31" s="145">
        <v>0.5</v>
      </c>
      <c r="U31" s="145">
        <v>1</v>
      </c>
      <c r="V31" s="145">
        <f>T31+U31</f>
        <v>1.5</v>
      </c>
      <c r="W31" s="145">
        <v>1</v>
      </c>
      <c r="X31" s="145">
        <v>1</v>
      </c>
      <c r="Y31" s="145">
        <f>W31+X31</f>
        <v>2</v>
      </c>
      <c r="Z31" s="145">
        <v>0.5</v>
      </c>
      <c r="AA31" s="145">
        <v>1</v>
      </c>
      <c r="AB31" s="145">
        <f>Z31+AA31</f>
        <v>1.5</v>
      </c>
      <c r="AC31" s="145">
        <v>1</v>
      </c>
      <c r="AD31" s="145">
        <v>1</v>
      </c>
      <c r="AE31" s="145">
        <f>AC31+AD31</f>
        <v>2</v>
      </c>
      <c r="AF31" s="145">
        <v>0.5</v>
      </c>
      <c r="AG31" s="145">
        <v>1</v>
      </c>
      <c r="AH31" s="145">
        <f>AF31+AG31</f>
        <v>1.5</v>
      </c>
      <c r="AI31" s="145">
        <v>27</v>
      </c>
      <c r="AJ31" s="3"/>
      <c r="AK31" s="3"/>
      <c r="AL31" s="3"/>
      <c r="AM31" s="3"/>
    </row>
    <row r="32" spans="1:39" s="245" customFormat="1" ht="23.25" customHeight="1">
      <c r="A32" s="145">
        <v>26</v>
      </c>
      <c r="B32" s="146" t="s">
        <v>102</v>
      </c>
      <c r="C32" s="147" t="s">
        <v>26</v>
      </c>
      <c r="D32" s="148" t="s">
        <v>103</v>
      </c>
      <c r="E32" s="147" t="s">
        <v>48</v>
      </c>
      <c r="F32" s="147"/>
      <c r="G32" s="268" t="s">
        <v>508</v>
      </c>
      <c r="H32" s="147"/>
      <c r="I32" s="147"/>
      <c r="J32" s="154">
        <f t="shared" si="0"/>
        <v>0</v>
      </c>
      <c r="K32" s="259" t="s">
        <v>455</v>
      </c>
      <c r="L32" s="151">
        <v>2543</v>
      </c>
      <c r="M32" s="145" t="s">
        <v>81</v>
      </c>
      <c r="N32" s="152">
        <v>56450</v>
      </c>
      <c r="O32" s="151">
        <v>3930600025396</v>
      </c>
      <c r="P32" s="145" t="s">
        <v>30</v>
      </c>
      <c r="Q32" s="143" t="s">
        <v>89</v>
      </c>
      <c r="R32" s="153">
        <v>40653</v>
      </c>
      <c r="S32" s="145" t="s">
        <v>101</v>
      </c>
      <c r="T32" s="145">
        <v>0.5</v>
      </c>
      <c r="U32" s="145">
        <v>1</v>
      </c>
      <c r="V32" s="145">
        <f>T32+U32</f>
        <v>1.5</v>
      </c>
      <c r="W32" s="145">
        <v>0.5</v>
      </c>
      <c r="X32" s="145">
        <v>1</v>
      </c>
      <c r="Y32" s="145">
        <f>W32+X32</f>
        <v>1.5</v>
      </c>
      <c r="Z32" s="145">
        <v>1</v>
      </c>
      <c r="AA32" s="145">
        <v>1</v>
      </c>
      <c r="AB32" s="145">
        <f>Z32+AA32</f>
        <v>2</v>
      </c>
      <c r="AC32" s="145">
        <v>0.5</v>
      </c>
      <c r="AD32" s="145">
        <v>1</v>
      </c>
      <c r="AE32" s="145">
        <f>AC32+AD32</f>
        <v>1.5</v>
      </c>
      <c r="AF32" s="145">
        <v>0.5</v>
      </c>
      <c r="AG32" s="145">
        <v>1</v>
      </c>
      <c r="AH32" s="145">
        <f>AF32+AG32</f>
        <v>1.5</v>
      </c>
      <c r="AI32" s="145">
        <v>28</v>
      </c>
      <c r="AJ32" s="3"/>
      <c r="AK32" s="3"/>
      <c r="AL32" s="3"/>
      <c r="AM32" s="3"/>
    </row>
    <row r="33" spans="1:39" s="245" customFormat="1" ht="23.25" customHeight="1">
      <c r="A33" s="145">
        <v>27</v>
      </c>
      <c r="B33" s="146" t="s">
        <v>104</v>
      </c>
      <c r="C33" s="147" t="s">
        <v>26</v>
      </c>
      <c r="D33" s="148" t="s">
        <v>105</v>
      </c>
      <c r="E33" s="147" t="s">
        <v>48</v>
      </c>
      <c r="F33" s="147">
        <v>286</v>
      </c>
      <c r="G33" s="267">
        <v>2</v>
      </c>
      <c r="H33" s="147"/>
      <c r="I33" s="147"/>
      <c r="J33" s="154">
        <f t="shared" si="0"/>
        <v>288</v>
      </c>
      <c r="K33" s="259" t="s">
        <v>455</v>
      </c>
      <c r="L33" s="151">
        <v>2578</v>
      </c>
      <c r="M33" s="145" t="s">
        <v>29</v>
      </c>
      <c r="N33" s="152">
        <v>53080</v>
      </c>
      <c r="O33" s="151">
        <v>3930600423863</v>
      </c>
      <c r="P33" s="145" t="s">
        <v>30</v>
      </c>
      <c r="Q33" s="143" t="s">
        <v>89</v>
      </c>
      <c r="R33" s="153">
        <v>35341</v>
      </c>
      <c r="S33" s="145" t="s">
        <v>106</v>
      </c>
      <c r="T33" s="145">
        <v>0.5</v>
      </c>
      <c r="U33" s="145">
        <v>1</v>
      </c>
      <c r="V33" s="145">
        <f>T33+U33</f>
        <v>1.5</v>
      </c>
      <c r="W33" s="145">
        <v>0.5</v>
      </c>
      <c r="X33" s="145">
        <v>1</v>
      </c>
      <c r="Y33" s="145">
        <f>W33+X33</f>
        <v>1.5</v>
      </c>
      <c r="Z33" s="145">
        <v>0.5</v>
      </c>
      <c r="AA33" s="145">
        <v>1</v>
      </c>
      <c r="AB33" s="145">
        <f>Z33+AA33</f>
        <v>1.5</v>
      </c>
      <c r="AC33" s="145">
        <v>1</v>
      </c>
      <c r="AD33" s="145">
        <v>1</v>
      </c>
      <c r="AE33" s="145">
        <f>AC33+AD33</f>
        <v>2</v>
      </c>
      <c r="AF33" s="145">
        <v>0.5</v>
      </c>
      <c r="AG33" s="145">
        <v>1</v>
      </c>
      <c r="AH33" s="145">
        <f>AF33+AG33</f>
        <v>1.5</v>
      </c>
      <c r="AI33" s="145">
        <v>29</v>
      </c>
      <c r="AJ33" s="3"/>
      <c r="AK33" s="3"/>
      <c r="AL33" s="3"/>
      <c r="AM33" s="3"/>
    </row>
    <row r="34" spans="1:39" s="245" customFormat="1" ht="23.25" customHeight="1">
      <c r="A34" s="155">
        <v>7</v>
      </c>
      <c r="B34" s="156" t="s">
        <v>46</v>
      </c>
      <c r="C34" s="147" t="s">
        <v>26</v>
      </c>
      <c r="D34" s="157" t="s">
        <v>47</v>
      </c>
      <c r="E34" s="147" t="s">
        <v>48</v>
      </c>
      <c r="F34" s="166">
        <v>287</v>
      </c>
      <c r="G34" s="166">
        <v>2</v>
      </c>
      <c r="H34" s="166"/>
      <c r="I34" s="166"/>
      <c r="J34" s="159">
        <f t="shared" si="0"/>
        <v>289</v>
      </c>
      <c r="K34" s="259" t="s">
        <v>456</v>
      </c>
      <c r="L34" s="160">
        <v>2599</v>
      </c>
      <c r="M34" s="155"/>
      <c r="N34" s="161"/>
      <c r="O34" s="162"/>
      <c r="P34" s="155" t="s">
        <v>44</v>
      </c>
      <c r="Q34" s="163" t="s">
        <v>31</v>
      </c>
      <c r="R34" s="164"/>
      <c r="S34" s="155"/>
      <c r="T34" s="162"/>
      <c r="U34" s="162"/>
      <c r="V34" s="155"/>
      <c r="W34" s="162"/>
      <c r="X34" s="162"/>
      <c r="Y34" s="155"/>
      <c r="Z34" s="162"/>
      <c r="AA34" s="162"/>
      <c r="AB34" s="155"/>
      <c r="AC34" s="162"/>
      <c r="AD34" s="162"/>
      <c r="AE34" s="155"/>
      <c r="AF34" s="162"/>
      <c r="AG34" s="162"/>
      <c r="AH34" s="155"/>
      <c r="AI34" s="155">
        <v>30</v>
      </c>
      <c r="AJ34" s="3"/>
      <c r="AK34" s="3"/>
      <c r="AL34" s="3"/>
      <c r="AM34" s="3"/>
    </row>
    <row r="35" spans="1:39" s="167" customFormat="1" ht="23.25" customHeight="1">
      <c r="A35" s="145">
        <v>28</v>
      </c>
      <c r="B35" s="146" t="s">
        <v>107</v>
      </c>
      <c r="C35" s="147" t="s">
        <v>26</v>
      </c>
      <c r="D35" s="148" t="s">
        <v>108</v>
      </c>
      <c r="E35" s="147" t="s">
        <v>48</v>
      </c>
      <c r="F35" s="147">
        <v>288</v>
      </c>
      <c r="G35" s="147">
        <v>1</v>
      </c>
      <c r="H35" s="147"/>
      <c r="I35" s="147"/>
      <c r="J35" s="154">
        <f t="shared" si="0"/>
        <v>289</v>
      </c>
      <c r="K35" s="259" t="s">
        <v>456</v>
      </c>
      <c r="L35" s="151">
        <v>2614</v>
      </c>
      <c r="M35" s="145" t="s">
        <v>81</v>
      </c>
      <c r="N35" s="152">
        <v>56450</v>
      </c>
      <c r="O35" s="151">
        <v>3969900074901</v>
      </c>
      <c r="P35" s="145" t="s">
        <v>30</v>
      </c>
      <c r="Q35" s="143" t="s">
        <v>89</v>
      </c>
      <c r="R35" s="153">
        <v>40512</v>
      </c>
      <c r="S35" s="145" t="s">
        <v>109</v>
      </c>
      <c r="T35" s="145">
        <v>0.5</v>
      </c>
      <c r="U35" s="145">
        <v>1</v>
      </c>
      <c r="V35" s="145">
        <f>T35+U35</f>
        <v>1.5</v>
      </c>
      <c r="W35" s="145">
        <v>0.5</v>
      </c>
      <c r="X35" s="145">
        <v>1</v>
      </c>
      <c r="Y35" s="145">
        <f>W35+X35</f>
        <v>1.5</v>
      </c>
      <c r="Z35" s="145">
        <v>0.5</v>
      </c>
      <c r="AA35" s="145">
        <v>1</v>
      </c>
      <c r="AB35" s="145">
        <f>Z35+AA35</f>
        <v>1.5</v>
      </c>
      <c r="AC35" s="145">
        <v>1</v>
      </c>
      <c r="AD35" s="145">
        <v>1</v>
      </c>
      <c r="AE35" s="145">
        <f>AC35+AD35</f>
        <v>2</v>
      </c>
      <c r="AF35" s="145">
        <v>0.5</v>
      </c>
      <c r="AG35" s="145">
        <v>1</v>
      </c>
      <c r="AH35" s="145">
        <f>AF35+AG35</f>
        <v>1.5</v>
      </c>
      <c r="AI35" s="145">
        <v>31</v>
      </c>
      <c r="AJ35" s="165"/>
      <c r="AK35" s="165"/>
      <c r="AL35" s="165"/>
      <c r="AM35" s="165"/>
    </row>
    <row r="36" spans="1:39" s="245" customFormat="1" ht="23.25" customHeight="1">
      <c r="A36" s="155">
        <v>89</v>
      </c>
      <c r="B36" s="156" t="s">
        <v>249</v>
      </c>
      <c r="C36" s="147" t="s">
        <v>26</v>
      </c>
      <c r="D36" s="157" t="s">
        <v>250</v>
      </c>
      <c r="E36" s="147" t="s">
        <v>48</v>
      </c>
      <c r="F36" s="166">
        <v>284</v>
      </c>
      <c r="G36" s="166">
        <v>4</v>
      </c>
      <c r="H36" s="166"/>
      <c r="I36" s="166"/>
      <c r="J36" s="159">
        <f t="shared" si="0"/>
        <v>288</v>
      </c>
      <c r="K36" s="259" t="s">
        <v>456</v>
      </c>
      <c r="L36" s="160">
        <v>2623</v>
      </c>
      <c r="M36" s="266"/>
      <c r="N36" s="161"/>
      <c r="O36" s="162"/>
      <c r="P36" s="155" t="s">
        <v>44</v>
      </c>
      <c r="Q36" s="163" t="s">
        <v>218</v>
      </c>
      <c r="R36" s="164"/>
      <c r="S36" s="155"/>
      <c r="T36" s="162"/>
      <c r="U36" s="162"/>
      <c r="V36" s="155"/>
      <c r="W36" s="162"/>
      <c r="X36" s="162"/>
      <c r="Y36" s="155"/>
      <c r="Z36" s="162"/>
      <c r="AA36" s="162"/>
      <c r="AB36" s="155"/>
      <c r="AC36" s="162"/>
      <c r="AD36" s="162"/>
      <c r="AE36" s="155"/>
      <c r="AF36" s="162"/>
      <c r="AG36" s="162"/>
      <c r="AH36" s="155"/>
      <c r="AI36" s="155">
        <v>32</v>
      </c>
      <c r="AJ36" s="3"/>
      <c r="AK36" s="3"/>
      <c r="AL36" s="3"/>
      <c r="AM36" s="3"/>
    </row>
    <row r="37" spans="1:39" s="245" customFormat="1" ht="23.25" customHeight="1">
      <c r="A37" s="145">
        <v>90</v>
      </c>
      <c r="B37" s="146" t="s">
        <v>251</v>
      </c>
      <c r="C37" s="147" t="s">
        <v>26</v>
      </c>
      <c r="D37" s="148" t="s">
        <v>252</v>
      </c>
      <c r="E37" s="147" t="s">
        <v>48</v>
      </c>
      <c r="F37" s="147"/>
      <c r="G37" s="268" t="s">
        <v>508</v>
      </c>
      <c r="H37" s="147"/>
      <c r="I37" s="147"/>
      <c r="J37" s="154">
        <f t="shared" ref="J37:J68" si="11">SUM(F37:I37)</f>
        <v>0</v>
      </c>
      <c r="K37" s="259" t="s">
        <v>456</v>
      </c>
      <c r="L37" s="151">
        <v>2631</v>
      </c>
      <c r="M37" s="145" t="s">
        <v>29</v>
      </c>
      <c r="N37" s="152">
        <v>47660</v>
      </c>
      <c r="O37" s="151">
        <v>3930800085732</v>
      </c>
      <c r="P37" s="145" t="s">
        <v>30</v>
      </c>
      <c r="Q37" s="143" t="s">
        <v>218</v>
      </c>
      <c r="R37" s="153">
        <v>39254</v>
      </c>
      <c r="S37" s="145" t="s">
        <v>120</v>
      </c>
      <c r="T37" s="145">
        <v>0.5</v>
      </c>
      <c r="U37" s="145">
        <v>1</v>
      </c>
      <c r="V37" s="145">
        <f>T37+U37</f>
        <v>1.5</v>
      </c>
      <c r="W37" s="145">
        <v>0.5</v>
      </c>
      <c r="X37" s="145">
        <v>1.5</v>
      </c>
      <c r="Y37" s="145">
        <f>W37+X37</f>
        <v>2</v>
      </c>
      <c r="Z37" s="145">
        <v>0.5</v>
      </c>
      <c r="AA37" s="145">
        <v>1</v>
      </c>
      <c r="AB37" s="145">
        <f>Z37+AA37</f>
        <v>1.5</v>
      </c>
      <c r="AC37" s="145">
        <v>0.5</v>
      </c>
      <c r="AD37" s="145">
        <v>1</v>
      </c>
      <c r="AE37" s="145">
        <f>AC37+AD37</f>
        <v>1.5</v>
      </c>
      <c r="AF37" s="145">
        <v>0.5</v>
      </c>
      <c r="AG37" s="145">
        <v>1</v>
      </c>
      <c r="AH37" s="145">
        <f>AF37+AG37</f>
        <v>1.5</v>
      </c>
      <c r="AI37" s="145">
        <v>33</v>
      </c>
      <c r="AJ37" s="3"/>
      <c r="AK37" s="3"/>
      <c r="AL37" s="3"/>
      <c r="AM37" s="3"/>
    </row>
    <row r="38" spans="1:39" s="245" customFormat="1" ht="23.25" customHeight="1">
      <c r="A38" s="145">
        <v>29</v>
      </c>
      <c r="B38" s="148" t="s">
        <v>110</v>
      </c>
      <c r="C38" s="147" t="s">
        <v>26</v>
      </c>
      <c r="D38" s="148" t="s">
        <v>111</v>
      </c>
      <c r="E38" s="147" t="s">
        <v>48</v>
      </c>
      <c r="F38" s="147">
        <v>285</v>
      </c>
      <c r="G38" s="147">
        <v>3</v>
      </c>
      <c r="H38" s="147"/>
      <c r="I38" s="147"/>
      <c r="J38" s="154">
        <f t="shared" si="11"/>
        <v>288</v>
      </c>
      <c r="K38" s="259" t="s">
        <v>456</v>
      </c>
      <c r="L38" s="151">
        <v>2639</v>
      </c>
      <c r="M38" s="145" t="s">
        <v>81</v>
      </c>
      <c r="N38" s="152">
        <v>56450</v>
      </c>
      <c r="O38" s="151">
        <v>3930600049953</v>
      </c>
      <c r="P38" s="145" t="s">
        <v>30</v>
      </c>
      <c r="Q38" s="143" t="s">
        <v>89</v>
      </c>
      <c r="R38" s="153">
        <v>34243</v>
      </c>
      <c r="S38" s="145" t="s">
        <v>112</v>
      </c>
      <c r="T38" s="145">
        <v>1</v>
      </c>
      <c r="U38" s="145">
        <v>1</v>
      </c>
      <c r="V38" s="145">
        <f>T38+U38</f>
        <v>2</v>
      </c>
      <c r="W38" s="145">
        <v>0.5</v>
      </c>
      <c r="X38" s="145">
        <v>1</v>
      </c>
      <c r="Y38" s="145">
        <f>W38+X38</f>
        <v>1.5</v>
      </c>
      <c r="Z38" s="145">
        <v>0.5</v>
      </c>
      <c r="AA38" s="145">
        <v>1</v>
      </c>
      <c r="AB38" s="145">
        <f>Z38+AA38</f>
        <v>1.5</v>
      </c>
      <c r="AC38" s="145">
        <v>1</v>
      </c>
      <c r="AD38" s="145">
        <v>1</v>
      </c>
      <c r="AE38" s="145">
        <f>AC38+AD38</f>
        <v>2</v>
      </c>
      <c r="AF38" s="145">
        <v>0.5</v>
      </c>
      <c r="AG38" s="145">
        <v>1</v>
      </c>
      <c r="AH38" s="145">
        <f>AF38+AG38</f>
        <v>1.5</v>
      </c>
      <c r="AI38" s="145">
        <v>34</v>
      </c>
      <c r="AJ38" s="3"/>
      <c r="AK38" s="3"/>
      <c r="AL38" s="3"/>
      <c r="AM38" s="3"/>
    </row>
    <row r="39" spans="1:39" s="167" customFormat="1" ht="23.25" customHeight="1">
      <c r="A39" s="145">
        <v>30</v>
      </c>
      <c r="B39" s="146" t="s">
        <v>113</v>
      </c>
      <c r="C39" s="147" t="s">
        <v>26</v>
      </c>
      <c r="D39" s="148" t="s">
        <v>114</v>
      </c>
      <c r="E39" s="147" t="s">
        <v>48</v>
      </c>
      <c r="F39" s="147">
        <v>282</v>
      </c>
      <c r="G39" s="147">
        <v>3</v>
      </c>
      <c r="H39" s="147"/>
      <c r="I39" s="147"/>
      <c r="J39" s="154">
        <f t="shared" si="11"/>
        <v>285</v>
      </c>
      <c r="K39" s="259" t="s">
        <v>457</v>
      </c>
      <c r="L39" s="151">
        <v>2649</v>
      </c>
      <c r="M39" s="145" t="s">
        <v>81</v>
      </c>
      <c r="N39" s="152">
        <v>57330</v>
      </c>
      <c r="O39" s="151">
        <v>3930800009904</v>
      </c>
      <c r="P39" s="145" t="s">
        <v>30</v>
      </c>
      <c r="Q39" s="143" t="s">
        <v>89</v>
      </c>
      <c r="R39" s="153">
        <v>40316</v>
      </c>
      <c r="S39" s="145" t="s">
        <v>115</v>
      </c>
      <c r="T39" s="145">
        <v>0.5</v>
      </c>
      <c r="U39" s="145">
        <v>1</v>
      </c>
      <c r="V39" s="145">
        <f>T39+U39</f>
        <v>1.5</v>
      </c>
      <c r="W39" s="145">
        <v>1</v>
      </c>
      <c r="X39" s="145">
        <v>1</v>
      </c>
      <c r="Y39" s="145">
        <f>W39+X39</f>
        <v>2</v>
      </c>
      <c r="Z39" s="145">
        <v>0.5</v>
      </c>
      <c r="AA39" s="145">
        <v>1</v>
      </c>
      <c r="AB39" s="145">
        <f>Z39+AA39</f>
        <v>1.5</v>
      </c>
      <c r="AC39" s="145">
        <v>0.5</v>
      </c>
      <c r="AD39" s="145">
        <v>1</v>
      </c>
      <c r="AE39" s="145">
        <f>AC39+AD39</f>
        <v>1.5</v>
      </c>
      <c r="AF39" s="145">
        <v>1</v>
      </c>
      <c r="AG39" s="145">
        <v>1</v>
      </c>
      <c r="AH39" s="145">
        <f>AF39+AG39</f>
        <v>2</v>
      </c>
      <c r="AI39" s="145">
        <v>35</v>
      </c>
      <c r="AJ39" s="165"/>
      <c r="AK39" s="165"/>
      <c r="AL39" s="165"/>
      <c r="AM39" s="165"/>
    </row>
    <row r="40" spans="1:39" s="245" customFormat="1" ht="23.25" customHeight="1">
      <c r="A40" s="155">
        <v>31</v>
      </c>
      <c r="B40" s="156" t="s">
        <v>116</v>
      </c>
      <c r="C40" s="147" t="s">
        <v>26</v>
      </c>
      <c r="D40" s="157" t="s">
        <v>117</v>
      </c>
      <c r="E40" s="147" t="s">
        <v>48</v>
      </c>
      <c r="F40" s="166">
        <v>276</v>
      </c>
      <c r="G40" s="147">
        <v>8</v>
      </c>
      <c r="H40" s="166"/>
      <c r="I40" s="166"/>
      <c r="J40" s="159">
        <f t="shared" si="11"/>
        <v>284</v>
      </c>
      <c r="K40" s="259" t="s">
        <v>457</v>
      </c>
      <c r="L40" s="160">
        <v>2683</v>
      </c>
      <c r="M40" s="155"/>
      <c r="N40" s="161"/>
      <c r="O40" s="162"/>
      <c r="P40" s="155" t="s">
        <v>44</v>
      </c>
      <c r="Q40" s="163" t="s">
        <v>89</v>
      </c>
      <c r="R40" s="164"/>
      <c r="S40" s="155"/>
      <c r="T40" s="162"/>
      <c r="U40" s="162"/>
      <c r="V40" s="155"/>
      <c r="W40" s="162"/>
      <c r="X40" s="162"/>
      <c r="Y40" s="155"/>
      <c r="Z40" s="162"/>
      <c r="AA40" s="162"/>
      <c r="AB40" s="155"/>
      <c r="AC40" s="162"/>
      <c r="AD40" s="162"/>
      <c r="AE40" s="155"/>
      <c r="AF40" s="162"/>
      <c r="AG40" s="162"/>
      <c r="AH40" s="155"/>
      <c r="AI40" s="155">
        <v>36</v>
      </c>
      <c r="AJ40" s="3"/>
      <c r="AK40" s="3"/>
      <c r="AL40" s="3"/>
      <c r="AM40" s="3"/>
    </row>
    <row r="41" spans="1:39" s="245" customFormat="1" ht="23.25" customHeight="1">
      <c r="A41" s="145">
        <v>32</v>
      </c>
      <c r="B41" s="146" t="s">
        <v>118</v>
      </c>
      <c r="C41" s="147" t="s">
        <v>26</v>
      </c>
      <c r="D41" s="148" t="s">
        <v>119</v>
      </c>
      <c r="E41" s="147" t="s">
        <v>48</v>
      </c>
      <c r="F41" s="147">
        <v>271</v>
      </c>
      <c r="G41" s="147">
        <v>9</v>
      </c>
      <c r="H41" s="147"/>
      <c r="I41" s="147"/>
      <c r="J41" s="154">
        <f t="shared" si="11"/>
        <v>280</v>
      </c>
      <c r="K41" s="259" t="s">
        <v>457</v>
      </c>
      <c r="L41" s="151">
        <v>2697</v>
      </c>
      <c r="M41" s="145" t="s">
        <v>81</v>
      </c>
      <c r="N41" s="152">
        <v>56450</v>
      </c>
      <c r="O41" s="151">
        <v>3930600457016</v>
      </c>
      <c r="P41" s="145" t="s">
        <v>30</v>
      </c>
      <c r="Q41" s="143" t="s">
        <v>89</v>
      </c>
      <c r="R41" s="153">
        <v>39254</v>
      </c>
      <c r="S41" s="145" t="s">
        <v>120</v>
      </c>
      <c r="T41" s="145">
        <v>0.5</v>
      </c>
      <c r="U41" s="145">
        <v>1</v>
      </c>
      <c r="V41" s="145">
        <f>T41+U41</f>
        <v>1.5</v>
      </c>
      <c r="W41" s="145">
        <v>0.5</v>
      </c>
      <c r="X41" s="145">
        <v>1</v>
      </c>
      <c r="Y41" s="145">
        <f>W41+X41</f>
        <v>1.5</v>
      </c>
      <c r="Z41" s="145">
        <v>1</v>
      </c>
      <c r="AA41" s="145">
        <v>1</v>
      </c>
      <c r="AB41" s="145">
        <f>Z41+AA41</f>
        <v>2</v>
      </c>
      <c r="AC41" s="145">
        <v>0.5</v>
      </c>
      <c r="AD41" s="145">
        <v>1</v>
      </c>
      <c r="AE41" s="145">
        <f>AC41+AD41</f>
        <v>1.5</v>
      </c>
      <c r="AF41" s="145">
        <v>0.5</v>
      </c>
      <c r="AG41" s="145">
        <v>1</v>
      </c>
      <c r="AH41" s="145">
        <f>AF41+AG41</f>
        <v>1.5</v>
      </c>
      <c r="AI41" s="145">
        <v>37</v>
      </c>
      <c r="AJ41" s="3"/>
      <c r="AK41" s="3"/>
      <c r="AL41" s="3"/>
      <c r="AM41" s="3"/>
    </row>
    <row r="42" spans="1:39" s="167" customFormat="1" ht="23.25" customHeight="1">
      <c r="A42" s="145">
        <v>33</v>
      </c>
      <c r="B42" s="146" t="s">
        <v>121</v>
      </c>
      <c r="C42" s="147" t="s">
        <v>26</v>
      </c>
      <c r="D42" s="148" t="s">
        <v>122</v>
      </c>
      <c r="E42" s="147" t="s">
        <v>48</v>
      </c>
      <c r="F42" s="147">
        <v>280</v>
      </c>
      <c r="G42" s="268" t="s">
        <v>508</v>
      </c>
      <c r="H42" s="147"/>
      <c r="I42" s="147"/>
      <c r="J42" s="154">
        <f t="shared" si="11"/>
        <v>280</v>
      </c>
      <c r="K42" s="259" t="s">
        <v>457</v>
      </c>
      <c r="L42" s="151">
        <v>2708</v>
      </c>
      <c r="M42" s="145" t="s">
        <v>29</v>
      </c>
      <c r="N42" s="152">
        <v>53080</v>
      </c>
      <c r="O42" s="151">
        <v>3930800124541</v>
      </c>
      <c r="P42" s="145" t="s">
        <v>30</v>
      </c>
      <c r="Q42" s="143" t="s">
        <v>89</v>
      </c>
      <c r="R42" s="153">
        <v>36069</v>
      </c>
      <c r="S42" s="145" t="s">
        <v>123</v>
      </c>
      <c r="T42" s="145">
        <v>0.5</v>
      </c>
      <c r="U42" s="145">
        <v>1</v>
      </c>
      <c r="V42" s="145">
        <f>T42+U42</f>
        <v>1.5</v>
      </c>
      <c r="W42" s="145">
        <v>0.5</v>
      </c>
      <c r="X42" s="145">
        <v>1</v>
      </c>
      <c r="Y42" s="145">
        <f>W42+X42</f>
        <v>1.5</v>
      </c>
      <c r="Z42" s="145">
        <v>1</v>
      </c>
      <c r="AA42" s="145">
        <v>1</v>
      </c>
      <c r="AB42" s="145">
        <f>Z42+AA42</f>
        <v>2</v>
      </c>
      <c r="AC42" s="145">
        <v>0.5</v>
      </c>
      <c r="AD42" s="145">
        <v>1</v>
      </c>
      <c r="AE42" s="145">
        <f>AC42+AD42</f>
        <v>1.5</v>
      </c>
      <c r="AF42" s="145">
        <v>0.5</v>
      </c>
      <c r="AG42" s="145">
        <v>1</v>
      </c>
      <c r="AH42" s="145">
        <f>AF42+AG42</f>
        <v>1.5</v>
      </c>
      <c r="AI42" s="145">
        <v>38</v>
      </c>
      <c r="AJ42" s="165"/>
      <c r="AK42" s="165"/>
      <c r="AL42" s="165"/>
      <c r="AM42" s="165"/>
    </row>
    <row r="43" spans="1:39" s="245" customFormat="1" ht="23.25" customHeight="1">
      <c r="A43" s="145">
        <v>34</v>
      </c>
      <c r="B43" s="146" t="s">
        <v>124</v>
      </c>
      <c r="C43" s="147" t="s">
        <v>26</v>
      </c>
      <c r="D43" s="148" t="s">
        <v>125</v>
      </c>
      <c r="E43" s="147" t="s">
        <v>48</v>
      </c>
      <c r="F43" s="147">
        <v>280</v>
      </c>
      <c r="G43" s="147">
        <v>4</v>
      </c>
      <c r="H43" s="147"/>
      <c r="I43" s="147"/>
      <c r="J43" s="154">
        <f t="shared" si="11"/>
        <v>284</v>
      </c>
      <c r="K43" s="259" t="s">
        <v>457</v>
      </c>
      <c r="L43" s="151">
        <v>2723</v>
      </c>
      <c r="M43" s="145" t="s">
        <v>29</v>
      </c>
      <c r="N43" s="152">
        <v>41580</v>
      </c>
      <c r="O43" s="151">
        <v>3900600321050</v>
      </c>
      <c r="P43" s="145" t="s">
        <v>30</v>
      </c>
      <c r="Q43" s="143" t="s">
        <v>89</v>
      </c>
      <c r="R43" s="153">
        <v>41607</v>
      </c>
      <c r="S43" s="145" t="s">
        <v>59</v>
      </c>
      <c r="T43" s="145">
        <v>0.5</v>
      </c>
      <c r="U43" s="145">
        <v>1</v>
      </c>
      <c r="V43" s="145">
        <f>T43+U43</f>
        <v>1.5</v>
      </c>
      <c r="W43" s="145">
        <v>1</v>
      </c>
      <c r="X43" s="145">
        <v>1</v>
      </c>
      <c r="Y43" s="145">
        <f>W43+X43</f>
        <v>2</v>
      </c>
      <c r="Z43" s="145">
        <v>0.5</v>
      </c>
      <c r="AA43" s="145">
        <v>1</v>
      </c>
      <c r="AB43" s="145">
        <f>Z43+AA43</f>
        <v>1.5</v>
      </c>
      <c r="AC43" s="145">
        <v>0.5</v>
      </c>
      <c r="AD43" s="145">
        <v>1</v>
      </c>
      <c r="AE43" s="145">
        <f>AC43+AD43</f>
        <v>1.5</v>
      </c>
      <c r="AF43" s="145">
        <v>0.5</v>
      </c>
      <c r="AG43" s="145">
        <v>1</v>
      </c>
      <c r="AH43" s="145">
        <f>AF43+AG43</f>
        <v>1.5</v>
      </c>
      <c r="AI43" s="145">
        <v>39</v>
      </c>
      <c r="AJ43" s="3"/>
      <c r="AK43" s="3"/>
      <c r="AL43" s="3"/>
      <c r="AM43" s="3"/>
    </row>
    <row r="44" spans="1:39" s="245" customFormat="1" ht="23.25" customHeight="1">
      <c r="A44" s="145">
        <v>8</v>
      </c>
      <c r="B44" s="146" t="s">
        <v>49</v>
      </c>
      <c r="C44" s="147" t="s">
        <v>26</v>
      </c>
      <c r="D44" s="148" t="s">
        <v>50</v>
      </c>
      <c r="E44" s="147" t="s">
        <v>48</v>
      </c>
      <c r="F44" s="147">
        <v>283</v>
      </c>
      <c r="G44" s="147">
        <v>4</v>
      </c>
      <c r="H44" s="147"/>
      <c r="I44" s="147"/>
      <c r="J44" s="154">
        <f t="shared" si="11"/>
        <v>287</v>
      </c>
      <c r="K44" s="259" t="s">
        <v>455</v>
      </c>
      <c r="L44" s="151">
        <v>2731</v>
      </c>
      <c r="M44" s="145" t="s">
        <v>51</v>
      </c>
      <c r="N44" s="152">
        <v>25440</v>
      </c>
      <c r="O44" s="151">
        <v>3930300083757</v>
      </c>
      <c r="P44" s="145" t="s">
        <v>52</v>
      </c>
      <c r="Q44" s="143" t="s">
        <v>31</v>
      </c>
      <c r="R44" s="153">
        <v>40956</v>
      </c>
      <c r="S44" s="145" t="s">
        <v>53</v>
      </c>
      <c r="T44" s="145">
        <v>0.5</v>
      </c>
      <c r="U44" s="145">
        <v>1.5</v>
      </c>
      <c r="V44" s="145">
        <f>T44+U44</f>
        <v>2</v>
      </c>
      <c r="W44" s="145">
        <v>0.5</v>
      </c>
      <c r="X44" s="145">
        <v>1</v>
      </c>
      <c r="Y44" s="145">
        <f>W44+X44</f>
        <v>1.5</v>
      </c>
      <c r="Z44" s="145">
        <v>0.5</v>
      </c>
      <c r="AA44" s="145">
        <v>1</v>
      </c>
      <c r="AB44" s="145">
        <f>Z44+AA44</f>
        <v>1.5</v>
      </c>
      <c r="AC44" s="145">
        <v>0.5</v>
      </c>
      <c r="AD44" s="145">
        <v>1</v>
      </c>
      <c r="AE44" s="145">
        <f>AC44+AD44</f>
        <v>1.5</v>
      </c>
      <c r="AF44" s="145">
        <v>0.5</v>
      </c>
      <c r="AG44" s="145">
        <v>1</v>
      </c>
      <c r="AH44" s="145">
        <f>AF44+AG44</f>
        <v>1.5</v>
      </c>
      <c r="AI44" s="145">
        <v>40</v>
      </c>
      <c r="AJ44" s="3"/>
      <c r="AK44" s="3"/>
      <c r="AL44" s="3"/>
      <c r="AM44" s="3"/>
    </row>
    <row r="45" spans="1:39" s="245" customFormat="1" ht="23.25" customHeight="1">
      <c r="A45" s="155">
        <v>35</v>
      </c>
      <c r="B45" s="156" t="s">
        <v>126</v>
      </c>
      <c r="C45" s="147" t="s">
        <v>26</v>
      </c>
      <c r="D45" s="157" t="s">
        <v>127</v>
      </c>
      <c r="E45" s="147" t="s">
        <v>48</v>
      </c>
      <c r="F45" s="166">
        <v>278</v>
      </c>
      <c r="G45" s="147">
        <v>6</v>
      </c>
      <c r="H45" s="166"/>
      <c r="I45" s="166"/>
      <c r="J45" s="159">
        <f t="shared" si="11"/>
        <v>284</v>
      </c>
      <c r="K45" s="259" t="s">
        <v>457</v>
      </c>
      <c r="L45" s="160">
        <v>2766</v>
      </c>
      <c r="M45" s="155"/>
      <c r="N45" s="161"/>
      <c r="O45" s="162"/>
      <c r="P45" s="155" t="s">
        <v>44</v>
      </c>
      <c r="Q45" s="163" t="s">
        <v>89</v>
      </c>
      <c r="R45" s="164"/>
      <c r="S45" s="155"/>
      <c r="T45" s="162"/>
      <c r="U45" s="162"/>
      <c r="V45" s="155"/>
      <c r="W45" s="162"/>
      <c r="X45" s="162"/>
      <c r="Y45" s="155"/>
      <c r="Z45" s="162"/>
      <c r="AA45" s="162"/>
      <c r="AB45" s="155"/>
      <c r="AC45" s="162"/>
      <c r="AD45" s="162"/>
      <c r="AE45" s="155"/>
      <c r="AF45" s="162"/>
      <c r="AG45" s="162"/>
      <c r="AH45" s="155"/>
      <c r="AI45" s="155">
        <v>41</v>
      </c>
      <c r="AJ45" s="3"/>
      <c r="AK45" s="3"/>
      <c r="AL45" s="3"/>
      <c r="AM45" s="3"/>
    </row>
    <row r="46" spans="1:39" s="245" customFormat="1" ht="23.25" customHeight="1">
      <c r="A46" s="145">
        <v>36</v>
      </c>
      <c r="B46" s="146" t="s">
        <v>128</v>
      </c>
      <c r="C46" s="147" t="s">
        <v>26</v>
      </c>
      <c r="D46" s="148" t="s">
        <v>129</v>
      </c>
      <c r="E46" s="147" t="s">
        <v>48</v>
      </c>
      <c r="F46" s="147">
        <v>279</v>
      </c>
      <c r="G46" s="267">
        <v>5</v>
      </c>
      <c r="H46" s="147"/>
      <c r="I46" s="147"/>
      <c r="J46" s="154">
        <f t="shared" si="11"/>
        <v>284</v>
      </c>
      <c r="K46" s="259" t="s">
        <v>457</v>
      </c>
      <c r="L46" s="151">
        <v>2821</v>
      </c>
      <c r="M46" s="145" t="s">
        <v>51</v>
      </c>
      <c r="N46" s="152">
        <v>27500</v>
      </c>
      <c r="O46" s="151">
        <v>5930690004152</v>
      </c>
      <c r="P46" s="145" t="s">
        <v>52</v>
      </c>
      <c r="Q46" s="143" t="s">
        <v>89</v>
      </c>
      <c r="R46" s="153">
        <v>40512</v>
      </c>
      <c r="S46" s="145" t="s">
        <v>109</v>
      </c>
      <c r="T46" s="145">
        <v>0.5</v>
      </c>
      <c r="U46" s="145">
        <v>1</v>
      </c>
      <c r="V46" s="145">
        <f>T46+U46</f>
        <v>1.5</v>
      </c>
      <c r="W46" s="145">
        <v>1</v>
      </c>
      <c r="X46" s="145">
        <v>1</v>
      </c>
      <c r="Y46" s="145">
        <f>W46+X46</f>
        <v>2</v>
      </c>
      <c r="Z46" s="145">
        <v>0.5</v>
      </c>
      <c r="AA46" s="145">
        <v>1</v>
      </c>
      <c r="AB46" s="145">
        <f>Z46+AA46</f>
        <v>1.5</v>
      </c>
      <c r="AC46" s="145">
        <v>0.5</v>
      </c>
      <c r="AD46" s="145">
        <v>1</v>
      </c>
      <c r="AE46" s="145">
        <f>AC46+AD46</f>
        <v>1.5</v>
      </c>
      <c r="AF46" s="145">
        <v>0.5</v>
      </c>
      <c r="AG46" s="145">
        <v>1</v>
      </c>
      <c r="AH46" s="145">
        <f>AF46+AG46</f>
        <v>1.5</v>
      </c>
      <c r="AI46" s="145">
        <v>42</v>
      </c>
      <c r="AJ46" s="3"/>
      <c r="AK46" s="3"/>
      <c r="AL46" s="3"/>
      <c r="AM46" s="3"/>
    </row>
    <row r="47" spans="1:39" s="245" customFormat="1" ht="23.25" customHeight="1">
      <c r="A47" s="145">
        <v>37</v>
      </c>
      <c r="B47" s="146" t="s">
        <v>130</v>
      </c>
      <c r="C47" s="147" t="s">
        <v>26</v>
      </c>
      <c r="D47" s="148" t="s">
        <v>131</v>
      </c>
      <c r="E47" s="147" t="s">
        <v>48</v>
      </c>
      <c r="F47" s="147">
        <v>284</v>
      </c>
      <c r="G47" s="147">
        <v>1</v>
      </c>
      <c r="H47" s="147"/>
      <c r="I47" s="147"/>
      <c r="J47" s="154">
        <f t="shared" si="11"/>
        <v>285</v>
      </c>
      <c r="K47" s="259" t="s">
        <v>457</v>
      </c>
      <c r="L47" s="151">
        <v>2845</v>
      </c>
      <c r="M47" s="145" t="s">
        <v>51</v>
      </c>
      <c r="N47" s="152">
        <v>33850</v>
      </c>
      <c r="O47" s="151">
        <v>3901100128685</v>
      </c>
      <c r="P47" s="145" t="s">
        <v>52</v>
      </c>
      <c r="Q47" s="143" t="s">
        <v>89</v>
      </c>
      <c r="R47" s="153">
        <v>41607</v>
      </c>
      <c r="S47" s="145" t="s">
        <v>59</v>
      </c>
      <c r="T47" s="145">
        <v>0.5</v>
      </c>
      <c r="U47" s="145">
        <v>1</v>
      </c>
      <c r="V47" s="145">
        <f>T47+U47</f>
        <v>1.5</v>
      </c>
      <c r="W47" s="145">
        <v>0.5</v>
      </c>
      <c r="X47" s="145">
        <v>1</v>
      </c>
      <c r="Y47" s="145">
        <f>W47+X47</f>
        <v>1.5</v>
      </c>
      <c r="Z47" s="145">
        <v>0.5</v>
      </c>
      <c r="AA47" s="145">
        <v>1</v>
      </c>
      <c r="AB47" s="145">
        <f>Z47+AA47</f>
        <v>1.5</v>
      </c>
      <c r="AC47" s="145">
        <v>0.5</v>
      </c>
      <c r="AD47" s="145">
        <v>1</v>
      </c>
      <c r="AE47" s="145">
        <f>AC47+AD47</f>
        <v>1.5</v>
      </c>
      <c r="AF47" s="145">
        <v>0.5</v>
      </c>
      <c r="AG47" s="145">
        <v>1</v>
      </c>
      <c r="AH47" s="145">
        <f>AF47+AG47</f>
        <v>1.5</v>
      </c>
      <c r="AI47" s="145">
        <v>43</v>
      </c>
      <c r="AJ47" s="3"/>
      <c r="AK47" s="3"/>
      <c r="AL47" s="3"/>
      <c r="AM47" s="3"/>
    </row>
    <row r="48" spans="1:39" s="245" customFormat="1" ht="23.25" customHeight="1">
      <c r="A48" s="155">
        <v>38</v>
      </c>
      <c r="B48" s="156" t="s">
        <v>132</v>
      </c>
      <c r="C48" s="147" t="s">
        <v>26</v>
      </c>
      <c r="D48" s="157" t="s">
        <v>133</v>
      </c>
      <c r="E48" s="147" t="s">
        <v>48</v>
      </c>
      <c r="F48" s="166">
        <v>277</v>
      </c>
      <c r="G48" s="147">
        <v>7</v>
      </c>
      <c r="H48" s="166"/>
      <c r="I48" s="166"/>
      <c r="J48" s="159">
        <f t="shared" si="11"/>
        <v>284</v>
      </c>
      <c r="K48" s="259" t="s">
        <v>457</v>
      </c>
      <c r="L48" s="160">
        <v>2869</v>
      </c>
      <c r="M48" s="155"/>
      <c r="N48" s="161"/>
      <c r="O48" s="162"/>
      <c r="P48" s="155" t="s">
        <v>44</v>
      </c>
      <c r="Q48" s="163" t="s">
        <v>89</v>
      </c>
      <c r="R48" s="164"/>
      <c r="S48" s="155"/>
      <c r="T48" s="162"/>
      <c r="U48" s="162"/>
      <c r="V48" s="155"/>
      <c r="W48" s="162"/>
      <c r="X48" s="162"/>
      <c r="Y48" s="155"/>
      <c r="Z48" s="162"/>
      <c r="AA48" s="162"/>
      <c r="AB48" s="155"/>
      <c r="AC48" s="162"/>
      <c r="AD48" s="162"/>
      <c r="AE48" s="155"/>
      <c r="AF48" s="162"/>
      <c r="AG48" s="162"/>
      <c r="AH48" s="155"/>
      <c r="AI48" s="155">
        <v>44</v>
      </c>
      <c r="AJ48" s="3"/>
      <c r="AK48" s="3"/>
      <c r="AL48" s="3"/>
      <c r="AM48" s="3"/>
    </row>
    <row r="49" spans="1:39" s="245" customFormat="1" ht="23.25" customHeight="1">
      <c r="A49" s="145">
        <v>39</v>
      </c>
      <c r="B49" s="146" t="s">
        <v>134</v>
      </c>
      <c r="C49" s="147" t="s">
        <v>26</v>
      </c>
      <c r="D49" s="148" t="s">
        <v>135</v>
      </c>
      <c r="E49" s="147" t="s">
        <v>48</v>
      </c>
      <c r="F49" s="147">
        <v>283</v>
      </c>
      <c r="G49" s="147">
        <v>4</v>
      </c>
      <c r="H49" s="147"/>
      <c r="I49" s="147"/>
      <c r="J49" s="154">
        <f t="shared" si="11"/>
        <v>287</v>
      </c>
      <c r="K49" s="259" t="s">
        <v>455</v>
      </c>
      <c r="L49" s="151">
        <v>2882</v>
      </c>
      <c r="M49" s="145" t="s">
        <v>29</v>
      </c>
      <c r="N49" s="152">
        <v>42330</v>
      </c>
      <c r="O49" s="151">
        <v>5930100028546</v>
      </c>
      <c r="P49" s="145" t="s">
        <v>30</v>
      </c>
      <c r="Q49" s="143" t="s">
        <v>89</v>
      </c>
      <c r="R49" s="153">
        <v>41324</v>
      </c>
      <c r="S49" s="145" t="s">
        <v>136</v>
      </c>
      <c r="T49" s="145">
        <v>0.5</v>
      </c>
      <c r="U49" s="145">
        <v>1</v>
      </c>
      <c r="V49" s="145">
        <f>T49+U49</f>
        <v>1.5</v>
      </c>
      <c r="W49" s="145">
        <v>0.5</v>
      </c>
      <c r="X49" s="145">
        <v>1</v>
      </c>
      <c r="Y49" s="145">
        <f>W49+X49</f>
        <v>1.5</v>
      </c>
      <c r="Z49" s="145">
        <v>0.5</v>
      </c>
      <c r="AA49" s="145">
        <v>1</v>
      </c>
      <c r="AB49" s="145">
        <f>Z49+AA49</f>
        <v>1.5</v>
      </c>
      <c r="AC49" s="145">
        <v>0.5</v>
      </c>
      <c r="AD49" s="145">
        <v>1</v>
      </c>
      <c r="AE49" s="145">
        <f>AC49+AD49</f>
        <v>1.5</v>
      </c>
      <c r="AF49" s="145">
        <v>0.5</v>
      </c>
      <c r="AG49" s="145">
        <v>1</v>
      </c>
      <c r="AH49" s="145">
        <f>AF49+AG49</f>
        <v>1.5</v>
      </c>
      <c r="AI49" s="145">
        <v>45</v>
      </c>
      <c r="AJ49" s="3"/>
      <c r="AK49" s="3"/>
      <c r="AL49" s="3"/>
      <c r="AM49" s="3"/>
    </row>
    <row r="50" spans="1:39" s="245" customFormat="1" ht="23.25" customHeight="1">
      <c r="A50" s="145">
        <v>40</v>
      </c>
      <c r="B50" s="146" t="s">
        <v>137</v>
      </c>
      <c r="C50" s="147" t="s">
        <v>26</v>
      </c>
      <c r="D50" s="148" t="s">
        <v>138</v>
      </c>
      <c r="E50" s="147" t="s">
        <v>48</v>
      </c>
      <c r="F50" s="147">
        <v>285</v>
      </c>
      <c r="G50" s="147">
        <v>3</v>
      </c>
      <c r="H50" s="147"/>
      <c r="I50" s="147"/>
      <c r="J50" s="154">
        <f t="shared" si="11"/>
        <v>288</v>
      </c>
      <c r="K50" s="259" t="s">
        <v>455</v>
      </c>
      <c r="L50" s="151">
        <v>2911</v>
      </c>
      <c r="M50" s="145" t="s">
        <v>29</v>
      </c>
      <c r="N50" s="152">
        <v>48540</v>
      </c>
      <c r="O50" s="151">
        <v>3930600191202</v>
      </c>
      <c r="P50" s="145" t="s">
        <v>30</v>
      </c>
      <c r="Q50" s="143" t="s">
        <v>89</v>
      </c>
      <c r="R50" s="153">
        <v>35737</v>
      </c>
      <c r="S50" s="145" t="s">
        <v>139</v>
      </c>
      <c r="T50" s="145">
        <v>1</v>
      </c>
      <c r="U50" s="145">
        <v>1</v>
      </c>
      <c r="V50" s="145">
        <f>T50+U50</f>
        <v>2</v>
      </c>
      <c r="W50" s="145">
        <v>0.5</v>
      </c>
      <c r="X50" s="145">
        <v>1</v>
      </c>
      <c r="Y50" s="145">
        <f>W50+X50</f>
        <v>1.5</v>
      </c>
      <c r="Z50" s="145">
        <v>0.5</v>
      </c>
      <c r="AA50" s="145">
        <v>1</v>
      </c>
      <c r="AB50" s="145">
        <f>Z50+AA50</f>
        <v>1.5</v>
      </c>
      <c r="AC50" s="145">
        <v>0.5</v>
      </c>
      <c r="AD50" s="145">
        <v>1</v>
      </c>
      <c r="AE50" s="145">
        <f>AC50+AD50</f>
        <v>1.5</v>
      </c>
      <c r="AF50" s="145">
        <v>1</v>
      </c>
      <c r="AG50" s="145">
        <v>1</v>
      </c>
      <c r="AH50" s="145">
        <f>AF50+AG50</f>
        <v>2</v>
      </c>
      <c r="AI50" s="145">
        <v>46</v>
      </c>
      <c r="AJ50" s="3"/>
      <c r="AK50" s="3"/>
      <c r="AL50" s="3"/>
      <c r="AM50" s="3"/>
    </row>
    <row r="51" spans="1:39" s="245" customFormat="1" ht="23.25" customHeight="1">
      <c r="A51" s="145">
        <v>91</v>
      </c>
      <c r="B51" s="146" t="s">
        <v>253</v>
      </c>
      <c r="C51" s="147" t="s">
        <v>26</v>
      </c>
      <c r="D51" s="148" t="s">
        <v>254</v>
      </c>
      <c r="E51" s="147" t="s">
        <v>48</v>
      </c>
      <c r="F51" s="147">
        <v>287</v>
      </c>
      <c r="G51" s="147">
        <v>1</v>
      </c>
      <c r="H51" s="147"/>
      <c r="I51" s="147"/>
      <c r="J51" s="154">
        <f t="shared" si="11"/>
        <v>288</v>
      </c>
      <c r="K51" s="259" t="s">
        <v>455</v>
      </c>
      <c r="L51" s="151">
        <v>2926</v>
      </c>
      <c r="M51" s="145" t="s">
        <v>29</v>
      </c>
      <c r="N51" s="152">
        <v>30020</v>
      </c>
      <c r="O51" s="151">
        <v>3930300610790</v>
      </c>
      <c r="P51" s="145" t="s">
        <v>30</v>
      </c>
      <c r="Q51" s="143" t="s">
        <v>218</v>
      </c>
      <c r="R51" s="153">
        <v>40466</v>
      </c>
      <c r="S51" s="145" t="s">
        <v>255</v>
      </c>
      <c r="T51" s="145">
        <v>0.5</v>
      </c>
      <c r="U51" s="145">
        <v>1</v>
      </c>
      <c r="V51" s="145">
        <f>T51+U51</f>
        <v>1.5</v>
      </c>
      <c r="W51" s="145">
        <v>0.5</v>
      </c>
      <c r="X51" s="145">
        <v>1</v>
      </c>
      <c r="Y51" s="145">
        <f>W51+X51</f>
        <v>1.5</v>
      </c>
      <c r="Z51" s="145">
        <v>0.5</v>
      </c>
      <c r="AA51" s="145">
        <v>1</v>
      </c>
      <c r="AB51" s="145">
        <f>Z51+AA51</f>
        <v>1.5</v>
      </c>
      <c r="AC51" s="145">
        <v>0.5</v>
      </c>
      <c r="AD51" s="145">
        <v>1</v>
      </c>
      <c r="AE51" s="145">
        <f>AC51+AD51</f>
        <v>1.5</v>
      </c>
      <c r="AF51" s="145">
        <v>0.5</v>
      </c>
      <c r="AG51" s="145">
        <v>1</v>
      </c>
      <c r="AH51" s="145">
        <f>AF51+AG51</f>
        <v>1.5</v>
      </c>
      <c r="AI51" s="145">
        <v>47</v>
      </c>
      <c r="AJ51" s="3"/>
      <c r="AK51" s="3"/>
      <c r="AL51" s="3"/>
      <c r="AM51" s="3"/>
    </row>
    <row r="52" spans="1:39" s="167" customFormat="1" ht="23.25" customHeight="1">
      <c r="A52" s="155">
        <v>92</v>
      </c>
      <c r="B52" s="156" t="s">
        <v>256</v>
      </c>
      <c r="C52" s="147" t="s">
        <v>26</v>
      </c>
      <c r="D52" s="157" t="s">
        <v>257</v>
      </c>
      <c r="E52" s="147" t="s">
        <v>48</v>
      </c>
      <c r="F52" s="265">
        <v>270</v>
      </c>
      <c r="G52" s="166">
        <v>7</v>
      </c>
      <c r="H52" s="166"/>
      <c r="I52" s="166"/>
      <c r="J52" s="159">
        <f t="shared" si="11"/>
        <v>277</v>
      </c>
      <c r="K52" s="259" t="s">
        <v>455</v>
      </c>
      <c r="L52" s="160">
        <v>2934</v>
      </c>
      <c r="M52" s="155"/>
      <c r="N52" s="161"/>
      <c r="O52" s="162"/>
      <c r="P52" s="155" t="s">
        <v>44</v>
      </c>
      <c r="Q52" s="163" t="s">
        <v>218</v>
      </c>
      <c r="R52" s="164"/>
      <c r="S52" s="155"/>
      <c r="T52" s="162"/>
      <c r="U52" s="162"/>
      <c r="V52" s="155"/>
      <c r="W52" s="162"/>
      <c r="X52" s="162"/>
      <c r="Y52" s="155"/>
      <c r="Z52" s="162"/>
      <c r="AA52" s="162"/>
      <c r="AB52" s="155"/>
      <c r="AC52" s="162"/>
      <c r="AD52" s="162"/>
      <c r="AE52" s="155"/>
      <c r="AF52" s="162"/>
      <c r="AG52" s="162"/>
      <c r="AH52" s="155"/>
      <c r="AI52" s="155">
        <v>48</v>
      </c>
      <c r="AJ52" s="165"/>
      <c r="AK52" s="165"/>
      <c r="AL52" s="165"/>
      <c r="AM52" s="165"/>
    </row>
    <row r="53" spans="1:39" s="245" customFormat="1" ht="23.25" customHeight="1">
      <c r="A53" s="145">
        <v>41</v>
      </c>
      <c r="B53" s="146" t="s">
        <v>140</v>
      </c>
      <c r="C53" s="147" t="s">
        <v>26</v>
      </c>
      <c r="D53" s="148" t="s">
        <v>141</v>
      </c>
      <c r="E53" s="147" t="s">
        <v>48</v>
      </c>
      <c r="F53" s="147">
        <v>282</v>
      </c>
      <c r="G53" s="147">
        <v>5</v>
      </c>
      <c r="H53" s="147"/>
      <c r="I53" s="147"/>
      <c r="J53" s="154">
        <f t="shared" si="11"/>
        <v>287</v>
      </c>
      <c r="K53" s="259" t="s">
        <v>455</v>
      </c>
      <c r="L53" s="151">
        <v>2942</v>
      </c>
      <c r="M53" s="145" t="s">
        <v>29</v>
      </c>
      <c r="N53" s="152">
        <v>47660</v>
      </c>
      <c r="O53" s="151">
        <v>3950300030611</v>
      </c>
      <c r="P53" s="145" t="s">
        <v>30</v>
      </c>
      <c r="Q53" s="143" t="s">
        <v>89</v>
      </c>
      <c r="R53" s="153">
        <v>41607</v>
      </c>
      <c r="S53" s="145" t="s">
        <v>59</v>
      </c>
      <c r="T53" s="145">
        <v>0.5</v>
      </c>
      <c r="U53" s="145">
        <v>1</v>
      </c>
      <c r="V53" s="145">
        <f>T53+U53</f>
        <v>1.5</v>
      </c>
      <c r="W53" s="145">
        <v>0.5</v>
      </c>
      <c r="X53" s="145">
        <v>1</v>
      </c>
      <c r="Y53" s="145">
        <f>W53+X53</f>
        <v>1.5</v>
      </c>
      <c r="Z53" s="145">
        <v>0.5</v>
      </c>
      <c r="AA53" s="145">
        <v>1</v>
      </c>
      <c r="AB53" s="145">
        <f>Z53+AA53</f>
        <v>1.5</v>
      </c>
      <c r="AC53" s="145">
        <v>1</v>
      </c>
      <c r="AD53" s="145">
        <v>1</v>
      </c>
      <c r="AE53" s="145">
        <f>AC53+AD53</f>
        <v>2</v>
      </c>
      <c r="AF53" s="145">
        <v>0.5</v>
      </c>
      <c r="AG53" s="145">
        <v>1</v>
      </c>
      <c r="AH53" s="145">
        <f>AF53+AG53</f>
        <v>1.5</v>
      </c>
      <c r="AI53" s="145">
        <v>49</v>
      </c>
      <c r="AJ53" s="3"/>
      <c r="AK53" s="3"/>
      <c r="AL53" s="3"/>
      <c r="AM53" s="3"/>
    </row>
    <row r="54" spans="1:39" s="245" customFormat="1" ht="23.25" customHeight="1">
      <c r="A54" s="145">
        <v>93</v>
      </c>
      <c r="B54" s="146" t="s">
        <v>258</v>
      </c>
      <c r="C54" s="147" t="s">
        <v>26</v>
      </c>
      <c r="D54" s="148" t="s">
        <v>259</v>
      </c>
      <c r="E54" s="147" t="s">
        <v>48</v>
      </c>
      <c r="F54" s="264">
        <v>279</v>
      </c>
      <c r="G54" s="147">
        <v>6</v>
      </c>
      <c r="H54" s="147"/>
      <c r="I54" s="147"/>
      <c r="J54" s="154">
        <f t="shared" si="11"/>
        <v>285</v>
      </c>
      <c r="K54" s="259" t="s">
        <v>455</v>
      </c>
      <c r="L54" s="151">
        <v>2956</v>
      </c>
      <c r="M54" s="145" t="s">
        <v>51</v>
      </c>
      <c r="N54" s="152">
        <v>36250</v>
      </c>
      <c r="O54" s="151">
        <v>3930600391279</v>
      </c>
      <c r="P54" s="145" t="s">
        <v>52</v>
      </c>
      <c r="Q54" s="143" t="s">
        <v>218</v>
      </c>
      <c r="R54" s="153">
        <v>41240</v>
      </c>
      <c r="S54" s="145" t="s">
        <v>160</v>
      </c>
      <c r="T54" s="145">
        <v>0.5</v>
      </c>
      <c r="U54" s="145">
        <v>1</v>
      </c>
      <c r="V54" s="145">
        <f>T54+U54</f>
        <v>1.5</v>
      </c>
      <c r="W54" s="145">
        <v>0.5</v>
      </c>
      <c r="X54" s="145">
        <v>1</v>
      </c>
      <c r="Y54" s="145">
        <f>W54+X54</f>
        <v>1.5</v>
      </c>
      <c r="Z54" s="145">
        <v>0.5</v>
      </c>
      <c r="AA54" s="145">
        <v>1</v>
      </c>
      <c r="AB54" s="145">
        <f>Z54+AA54</f>
        <v>1.5</v>
      </c>
      <c r="AC54" s="145">
        <v>0.5</v>
      </c>
      <c r="AD54" s="145">
        <v>1</v>
      </c>
      <c r="AE54" s="145">
        <f>AC54+AD54</f>
        <v>1.5</v>
      </c>
      <c r="AF54" s="145">
        <v>0.5</v>
      </c>
      <c r="AG54" s="145">
        <v>1</v>
      </c>
      <c r="AH54" s="145">
        <f>AF54+AG54</f>
        <v>1.5</v>
      </c>
      <c r="AI54" s="145">
        <v>50</v>
      </c>
      <c r="AJ54" s="3"/>
      <c r="AK54" s="3"/>
      <c r="AL54" s="3"/>
      <c r="AM54" s="3"/>
    </row>
    <row r="55" spans="1:39" s="245" customFormat="1" ht="23.25" customHeight="1">
      <c r="A55" s="145">
        <v>42</v>
      </c>
      <c r="B55" s="146" t="s">
        <v>142</v>
      </c>
      <c r="C55" s="147" t="s">
        <v>26</v>
      </c>
      <c r="D55" s="148" t="s">
        <v>143</v>
      </c>
      <c r="E55" s="147" t="s">
        <v>48</v>
      </c>
      <c r="F55" s="147">
        <v>282</v>
      </c>
      <c r="G55" s="147">
        <v>5</v>
      </c>
      <c r="H55" s="147"/>
      <c r="I55" s="147"/>
      <c r="J55" s="154">
        <f t="shared" si="11"/>
        <v>287</v>
      </c>
      <c r="K55" s="259" t="s">
        <v>455</v>
      </c>
      <c r="L55" s="151">
        <v>2962</v>
      </c>
      <c r="M55" s="145" t="s">
        <v>51</v>
      </c>
      <c r="N55" s="152">
        <v>27500</v>
      </c>
      <c r="O55" s="151">
        <v>3910500250908</v>
      </c>
      <c r="P55" s="145" t="s">
        <v>52</v>
      </c>
      <c r="Q55" s="143" t="s">
        <v>89</v>
      </c>
      <c r="R55" s="153">
        <v>40940</v>
      </c>
      <c r="S55" s="145" t="s">
        <v>144</v>
      </c>
      <c r="T55" s="145">
        <v>0.5</v>
      </c>
      <c r="U55" s="145">
        <v>1</v>
      </c>
      <c r="V55" s="145">
        <f>T55+U55</f>
        <v>1.5</v>
      </c>
      <c r="W55" s="145">
        <v>0.5</v>
      </c>
      <c r="X55" s="145">
        <v>1</v>
      </c>
      <c r="Y55" s="145">
        <f>W55+X55</f>
        <v>1.5</v>
      </c>
      <c r="Z55" s="145">
        <v>0.5</v>
      </c>
      <c r="AA55" s="145">
        <v>1</v>
      </c>
      <c r="AB55" s="145">
        <f>Z55+AA55</f>
        <v>1.5</v>
      </c>
      <c r="AC55" s="145">
        <v>0.5</v>
      </c>
      <c r="AD55" s="145">
        <v>1</v>
      </c>
      <c r="AE55" s="145">
        <f>AC55+AD55</f>
        <v>1.5</v>
      </c>
      <c r="AF55" s="145">
        <v>0.5</v>
      </c>
      <c r="AG55" s="145">
        <v>1</v>
      </c>
      <c r="AH55" s="145">
        <f>AF55+AG55</f>
        <v>1.5</v>
      </c>
      <c r="AI55" s="145">
        <v>51</v>
      </c>
      <c r="AJ55" s="3"/>
      <c r="AK55" s="3"/>
      <c r="AL55" s="3"/>
      <c r="AM55" s="3"/>
    </row>
    <row r="56" spans="1:39" s="245" customFormat="1" ht="23.25" customHeight="1">
      <c r="A56" s="145">
        <v>94</v>
      </c>
      <c r="B56" s="146" t="s">
        <v>260</v>
      </c>
      <c r="C56" s="147" t="s">
        <v>26</v>
      </c>
      <c r="D56" s="148" t="s">
        <v>261</v>
      </c>
      <c r="E56" s="147" t="s">
        <v>48</v>
      </c>
      <c r="F56" s="147">
        <v>287</v>
      </c>
      <c r="G56" s="147">
        <v>2</v>
      </c>
      <c r="H56" s="147"/>
      <c r="I56" s="147"/>
      <c r="J56" s="154">
        <f t="shared" si="11"/>
        <v>289</v>
      </c>
      <c r="K56" s="259" t="s">
        <v>456</v>
      </c>
      <c r="L56" s="151">
        <v>3192</v>
      </c>
      <c r="M56" s="145" t="s">
        <v>51</v>
      </c>
      <c r="N56" s="152">
        <v>27500</v>
      </c>
      <c r="O56" s="151">
        <v>3930600334135</v>
      </c>
      <c r="P56" s="145" t="s">
        <v>52</v>
      </c>
      <c r="Q56" s="143" t="s">
        <v>218</v>
      </c>
      <c r="R56" s="153">
        <v>40466</v>
      </c>
      <c r="S56" s="145" t="s">
        <v>255</v>
      </c>
      <c r="T56" s="145">
        <v>0.5</v>
      </c>
      <c r="U56" s="145">
        <v>1</v>
      </c>
      <c r="V56" s="145">
        <f>T56+U56</f>
        <v>1.5</v>
      </c>
      <c r="W56" s="145">
        <v>0.5</v>
      </c>
      <c r="X56" s="145">
        <v>1</v>
      </c>
      <c r="Y56" s="145">
        <f>W56+X56</f>
        <v>1.5</v>
      </c>
      <c r="Z56" s="145">
        <v>1</v>
      </c>
      <c r="AA56" s="145">
        <v>1</v>
      </c>
      <c r="AB56" s="145">
        <f>Z56+AA56</f>
        <v>2</v>
      </c>
      <c r="AC56" s="145">
        <v>0.5</v>
      </c>
      <c r="AD56" s="145">
        <v>1</v>
      </c>
      <c r="AE56" s="145">
        <f>AC56+AD56</f>
        <v>1.5</v>
      </c>
      <c r="AF56" s="145">
        <v>0.5</v>
      </c>
      <c r="AG56" s="145">
        <v>1</v>
      </c>
      <c r="AH56" s="145">
        <f>AF56+AG56</f>
        <v>1.5</v>
      </c>
      <c r="AI56" s="145">
        <v>52</v>
      </c>
      <c r="AJ56" s="3"/>
      <c r="AK56" s="3"/>
      <c r="AL56" s="3"/>
      <c r="AM56" s="3"/>
    </row>
    <row r="57" spans="1:39" s="245" customFormat="1" ht="23.25" customHeight="1">
      <c r="A57" s="145">
        <v>95</v>
      </c>
      <c r="B57" s="146" t="s">
        <v>262</v>
      </c>
      <c r="C57" s="147" t="s">
        <v>26</v>
      </c>
      <c r="D57" s="148" t="s">
        <v>263</v>
      </c>
      <c r="E57" s="147" t="s">
        <v>48</v>
      </c>
      <c r="F57" s="147">
        <v>288</v>
      </c>
      <c r="G57" s="147">
        <v>1</v>
      </c>
      <c r="H57" s="147"/>
      <c r="I57" s="147"/>
      <c r="J57" s="154">
        <f t="shared" si="11"/>
        <v>289</v>
      </c>
      <c r="K57" s="259" t="s">
        <v>456</v>
      </c>
      <c r="L57" s="151">
        <v>3205</v>
      </c>
      <c r="M57" s="145" t="s">
        <v>264</v>
      </c>
      <c r="N57" s="152">
        <v>44170</v>
      </c>
      <c r="O57" s="151">
        <v>3819900007163</v>
      </c>
      <c r="P57" s="145" t="s">
        <v>265</v>
      </c>
      <c r="Q57" s="143" t="s">
        <v>218</v>
      </c>
      <c r="R57" s="153">
        <v>38631</v>
      </c>
      <c r="S57" s="145" t="s">
        <v>266</v>
      </c>
      <c r="T57" s="145">
        <v>0.5</v>
      </c>
      <c r="U57" s="145">
        <v>1</v>
      </c>
      <c r="V57" s="145">
        <f>T57+U57</f>
        <v>1.5</v>
      </c>
      <c r="W57" s="145">
        <v>0.5</v>
      </c>
      <c r="X57" s="145">
        <v>1</v>
      </c>
      <c r="Y57" s="145">
        <f>W57+X57</f>
        <v>1.5</v>
      </c>
      <c r="Z57" s="145">
        <v>1</v>
      </c>
      <c r="AA57" s="145">
        <v>1</v>
      </c>
      <c r="AB57" s="145">
        <f>Z57+AA57</f>
        <v>2</v>
      </c>
      <c r="AC57" s="145">
        <v>0.5</v>
      </c>
      <c r="AD57" s="145">
        <v>1</v>
      </c>
      <c r="AE57" s="145">
        <f>AC57+AD57</f>
        <v>1.5</v>
      </c>
      <c r="AF57" s="145">
        <v>0.5</v>
      </c>
      <c r="AG57" s="145">
        <v>1</v>
      </c>
      <c r="AH57" s="145">
        <f>AF57+AG57</f>
        <v>1.5</v>
      </c>
      <c r="AI57" s="145">
        <v>53</v>
      </c>
      <c r="AJ57" s="3"/>
      <c r="AK57" s="3"/>
      <c r="AL57" s="3"/>
      <c r="AM57" s="3"/>
    </row>
    <row r="58" spans="1:39" s="245" customFormat="1" ht="23.25" customHeight="1">
      <c r="A58" s="155">
        <v>96</v>
      </c>
      <c r="B58" s="156" t="s">
        <v>267</v>
      </c>
      <c r="C58" s="147" t="s">
        <v>26</v>
      </c>
      <c r="D58" s="157" t="s">
        <v>268</v>
      </c>
      <c r="E58" s="147" t="s">
        <v>48</v>
      </c>
      <c r="F58" s="265">
        <v>281</v>
      </c>
      <c r="G58" s="269">
        <v>7</v>
      </c>
      <c r="H58" s="166"/>
      <c r="I58" s="166"/>
      <c r="J58" s="159">
        <f t="shared" si="11"/>
        <v>288</v>
      </c>
      <c r="K58" s="259" t="s">
        <v>456</v>
      </c>
      <c r="L58" s="160">
        <v>3213</v>
      </c>
      <c r="M58" s="266"/>
      <c r="N58" s="161"/>
      <c r="O58" s="162"/>
      <c r="P58" s="155" t="s">
        <v>44</v>
      </c>
      <c r="Q58" s="163" t="s">
        <v>218</v>
      </c>
      <c r="R58" s="164"/>
      <c r="S58" s="155"/>
      <c r="T58" s="162"/>
      <c r="U58" s="162"/>
      <c r="V58" s="155"/>
      <c r="W58" s="162"/>
      <c r="X58" s="162"/>
      <c r="Y58" s="155"/>
      <c r="Z58" s="162"/>
      <c r="AA58" s="162"/>
      <c r="AB58" s="155"/>
      <c r="AC58" s="162"/>
      <c r="AD58" s="162"/>
      <c r="AE58" s="155"/>
      <c r="AF58" s="162"/>
      <c r="AG58" s="162"/>
      <c r="AH58" s="155"/>
      <c r="AI58" s="155">
        <v>54</v>
      </c>
      <c r="AJ58" s="3"/>
      <c r="AK58" s="3"/>
      <c r="AL58" s="3"/>
      <c r="AM58" s="3"/>
    </row>
    <row r="59" spans="1:39" s="245" customFormat="1" ht="23.25" customHeight="1">
      <c r="A59" s="155">
        <v>97</v>
      </c>
      <c r="B59" s="156" t="s">
        <v>269</v>
      </c>
      <c r="C59" s="147" t="s">
        <v>26</v>
      </c>
      <c r="D59" s="157" t="s">
        <v>270</v>
      </c>
      <c r="E59" s="147" t="s">
        <v>48</v>
      </c>
      <c r="F59" s="166">
        <v>282</v>
      </c>
      <c r="G59" s="166">
        <v>6</v>
      </c>
      <c r="H59" s="166"/>
      <c r="I59" s="166"/>
      <c r="J59" s="159">
        <f t="shared" si="11"/>
        <v>288</v>
      </c>
      <c r="K59" s="259" t="s">
        <v>456</v>
      </c>
      <c r="L59" s="160">
        <v>3221</v>
      </c>
      <c r="M59" s="266"/>
      <c r="N59" s="161"/>
      <c r="O59" s="162"/>
      <c r="P59" s="155" t="s">
        <v>44</v>
      </c>
      <c r="Q59" s="163" t="s">
        <v>218</v>
      </c>
      <c r="R59" s="164"/>
      <c r="S59" s="155"/>
      <c r="T59" s="162"/>
      <c r="U59" s="162"/>
      <c r="V59" s="155"/>
      <c r="W59" s="162"/>
      <c r="X59" s="162"/>
      <c r="Y59" s="155"/>
      <c r="Z59" s="162"/>
      <c r="AA59" s="162"/>
      <c r="AB59" s="155"/>
      <c r="AC59" s="162"/>
      <c r="AD59" s="162"/>
      <c r="AE59" s="155"/>
      <c r="AF59" s="162"/>
      <c r="AG59" s="162"/>
      <c r="AH59" s="155"/>
      <c r="AI59" s="155">
        <v>55</v>
      </c>
      <c r="AJ59" s="3"/>
      <c r="AK59" s="3"/>
      <c r="AL59" s="3"/>
      <c r="AM59" s="3"/>
    </row>
    <row r="60" spans="1:39" s="245" customFormat="1" ht="23.25" customHeight="1">
      <c r="A60" s="145">
        <v>98</v>
      </c>
      <c r="B60" s="146" t="s">
        <v>271</v>
      </c>
      <c r="C60" s="147" t="s">
        <v>26</v>
      </c>
      <c r="D60" s="148" t="s">
        <v>272</v>
      </c>
      <c r="E60" s="147" t="s">
        <v>48</v>
      </c>
      <c r="F60" s="264">
        <v>281</v>
      </c>
      <c r="G60" s="147">
        <v>7</v>
      </c>
      <c r="H60" s="147"/>
      <c r="I60" s="147"/>
      <c r="J60" s="154">
        <f t="shared" si="11"/>
        <v>288</v>
      </c>
      <c r="K60" s="259" t="s">
        <v>456</v>
      </c>
      <c r="L60" s="151">
        <v>3229</v>
      </c>
      <c r="M60" s="145" t="s">
        <v>29</v>
      </c>
      <c r="N60" s="152">
        <v>43800</v>
      </c>
      <c r="O60" s="151">
        <v>3900300202977</v>
      </c>
      <c r="P60" s="145" t="s">
        <v>30</v>
      </c>
      <c r="Q60" s="143" t="s">
        <v>218</v>
      </c>
      <c r="R60" s="153">
        <v>35521</v>
      </c>
      <c r="S60" s="145" t="s">
        <v>273</v>
      </c>
      <c r="T60" s="145">
        <v>0.5</v>
      </c>
      <c r="U60" s="145">
        <v>1</v>
      </c>
      <c r="V60" s="145">
        <f>T60+U60</f>
        <v>1.5</v>
      </c>
      <c r="W60" s="145">
        <v>0.5</v>
      </c>
      <c r="X60" s="145">
        <v>1</v>
      </c>
      <c r="Y60" s="145">
        <f>W60+X60</f>
        <v>1.5</v>
      </c>
      <c r="Z60" s="145">
        <v>1</v>
      </c>
      <c r="AA60" s="145">
        <v>1</v>
      </c>
      <c r="AB60" s="145">
        <f>Z60+AA60</f>
        <v>2</v>
      </c>
      <c r="AC60" s="145">
        <v>0.5</v>
      </c>
      <c r="AD60" s="145">
        <v>1</v>
      </c>
      <c r="AE60" s="145">
        <f>AC60+AD60</f>
        <v>1.5</v>
      </c>
      <c r="AF60" s="145">
        <v>0.5</v>
      </c>
      <c r="AG60" s="145">
        <v>1</v>
      </c>
      <c r="AH60" s="145">
        <f>AF60+AG60</f>
        <v>1.5</v>
      </c>
      <c r="AI60" s="145">
        <v>56</v>
      </c>
      <c r="AJ60" s="3"/>
      <c r="AK60" s="3"/>
      <c r="AL60" s="3"/>
      <c r="AM60" s="3"/>
    </row>
    <row r="61" spans="1:39" s="245" customFormat="1" ht="23.25" customHeight="1">
      <c r="A61" s="145">
        <v>99</v>
      </c>
      <c r="B61" s="146" t="s">
        <v>274</v>
      </c>
      <c r="C61" s="147" t="s">
        <v>26</v>
      </c>
      <c r="D61" s="148" t="s">
        <v>275</v>
      </c>
      <c r="E61" s="147" t="s">
        <v>48</v>
      </c>
      <c r="F61" s="264">
        <v>281</v>
      </c>
      <c r="G61" s="147">
        <v>7</v>
      </c>
      <c r="H61" s="147"/>
      <c r="I61" s="147"/>
      <c r="J61" s="154">
        <f t="shared" si="11"/>
        <v>288</v>
      </c>
      <c r="K61" s="259" t="s">
        <v>456</v>
      </c>
      <c r="L61" s="151">
        <v>3237</v>
      </c>
      <c r="M61" s="145" t="s">
        <v>29</v>
      </c>
      <c r="N61" s="152">
        <v>50290</v>
      </c>
      <c r="O61" s="151">
        <v>3930600467631</v>
      </c>
      <c r="P61" s="145" t="s">
        <v>30</v>
      </c>
      <c r="Q61" s="143" t="s">
        <v>218</v>
      </c>
      <c r="R61" s="153">
        <v>40665</v>
      </c>
      <c r="S61" s="145" t="s">
        <v>276</v>
      </c>
      <c r="T61" s="145">
        <v>0.5</v>
      </c>
      <c r="U61" s="145">
        <v>1</v>
      </c>
      <c r="V61" s="145">
        <f>T61+U61</f>
        <v>1.5</v>
      </c>
      <c r="W61" s="145">
        <v>0.5</v>
      </c>
      <c r="X61" s="145">
        <v>1</v>
      </c>
      <c r="Y61" s="145">
        <f>W61+X61</f>
        <v>1.5</v>
      </c>
      <c r="Z61" s="145">
        <v>0.5</v>
      </c>
      <c r="AA61" s="145">
        <v>1</v>
      </c>
      <c r="AB61" s="145">
        <f>Z61+AA61</f>
        <v>1.5</v>
      </c>
      <c r="AC61" s="145">
        <v>0.5</v>
      </c>
      <c r="AD61" s="145">
        <v>1</v>
      </c>
      <c r="AE61" s="145">
        <f>AC61+AD61</f>
        <v>1.5</v>
      </c>
      <c r="AF61" s="145">
        <v>1</v>
      </c>
      <c r="AG61" s="145">
        <v>1</v>
      </c>
      <c r="AH61" s="145">
        <f>AF61+AG61</f>
        <v>2</v>
      </c>
      <c r="AI61" s="145">
        <v>57</v>
      </c>
      <c r="AJ61" s="3"/>
      <c r="AK61" s="3"/>
      <c r="AL61" s="3"/>
      <c r="AM61" s="3"/>
    </row>
    <row r="62" spans="1:39" s="245" customFormat="1" ht="23.25" customHeight="1">
      <c r="A62" s="155">
        <v>9</v>
      </c>
      <c r="B62" s="156" t="s">
        <v>54</v>
      </c>
      <c r="C62" s="147" t="s">
        <v>26</v>
      </c>
      <c r="D62" s="157" t="s">
        <v>55</v>
      </c>
      <c r="E62" s="147" t="s">
        <v>48</v>
      </c>
      <c r="F62" s="166">
        <v>283</v>
      </c>
      <c r="G62" s="166">
        <v>5</v>
      </c>
      <c r="H62" s="166"/>
      <c r="I62" s="166"/>
      <c r="J62" s="159">
        <f t="shared" si="11"/>
        <v>288</v>
      </c>
      <c r="K62" s="259" t="s">
        <v>456</v>
      </c>
      <c r="L62" s="160">
        <v>3245</v>
      </c>
      <c r="M62" s="266"/>
      <c r="N62" s="161"/>
      <c r="O62" s="162"/>
      <c r="P62" s="155" t="s">
        <v>44</v>
      </c>
      <c r="Q62" s="163" t="s">
        <v>31</v>
      </c>
      <c r="R62" s="164"/>
      <c r="S62" s="155"/>
      <c r="T62" s="162"/>
      <c r="U62" s="162"/>
      <c r="V62" s="155"/>
      <c r="W62" s="162"/>
      <c r="X62" s="162"/>
      <c r="Y62" s="155"/>
      <c r="Z62" s="162"/>
      <c r="AA62" s="162"/>
      <c r="AB62" s="155"/>
      <c r="AC62" s="162"/>
      <c r="AD62" s="162"/>
      <c r="AE62" s="155"/>
      <c r="AF62" s="162"/>
      <c r="AG62" s="162"/>
      <c r="AH62" s="155"/>
      <c r="AI62" s="155">
        <v>58</v>
      </c>
      <c r="AJ62" s="3"/>
      <c r="AK62" s="3"/>
      <c r="AL62" s="3"/>
      <c r="AM62" s="3"/>
    </row>
    <row r="63" spans="1:39" s="245" customFormat="1" ht="23.25" customHeight="1">
      <c r="A63" s="145">
        <v>43</v>
      </c>
      <c r="B63" s="146" t="s">
        <v>145</v>
      </c>
      <c r="C63" s="147" t="s">
        <v>26</v>
      </c>
      <c r="D63" s="148" t="s">
        <v>146</v>
      </c>
      <c r="E63" s="147" t="s">
        <v>48</v>
      </c>
      <c r="F63" s="147">
        <v>283</v>
      </c>
      <c r="G63" s="147">
        <v>2</v>
      </c>
      <c r="H63" s="147"/>
      <c r="I63" s="147"/>
      <c r="J63" s="154">
        <f t="shared" si="11"/>
        <v>285</v>
      </c>
      <c r="K63" s="259" t="s">
        <v>457</v>
      </c>
      <c r="L63" s="151">
        <v>378</v>
      </c>
      <c r="M63" s="145" t="s">
        <v>29</v>
      </c>
      <c r="N63" s="152">
        <v>43080</v>
      </c>
      <c r="O63" s="151">
        <v>3900900653147</v>
      </c>
      <c r="P63" s="145" t="s">
        <v>30</v>
      </c>
      <c r="Q63" s="143" t="s">
        <v>89</v>
      </c>
      <c r="R63" s="153">
        <v>38626</v>
      </c>
      <c r="S63" s="145" t="s">
        <v>72</v>
      </c>
      <c r="T63" s="145">
        <v>0.5</v>
      </c>
      <c r="U63" s="145">
        <v>1</v>
      </c>
      <c r="V63" s="145">
        <f t="shared" ref="V63:V70" si="12">T63+U63</f>
        <v>1.5</v>
      </c>
      <c r="W63" s="145">
        <v>0.5</v>
      </c>
      <c r="X63" s="145">
        <v>1</v>
      </c>
      <c r="Y63" s="145">
        <f t="shared" ref="Y63:Y70" si="13">W63+X63</f>
        <v>1.5</v>
      </c>
      <c r="Z63" s="145">
        <v>0.5</v>
      </c>
      <c r="AA63" s="145">
        <v>1</v>
      </c>
      <c r="AB63" s="145">
        <f t="shared" ref="AB63:AB70" si="14">Z63+AA63</f>
        <v>1.5</v>
      </c>
      <c r="AC63" s="145">
        <v>1</v>
      </c>
      <c r="AD63" s="145">
        <v>1</v>
      </c>
      <c r="AE63" s="145">
        <f t="shared" ref="AE63:AE70" si="15">AC63+AD63</f>
        <v>2</v>
      </c>
      <c r="AF63" s="145">
        <v>0.5</v>
      </c>
      <c r="AG63" s="145">
        <v>1</v>
      </c>
      <c r="AH63" s="145">
        <f t="shared" ref="AH63:AH70" si="16">AF63+AG63</f>
        <v>1.5</v>
      </c>
      <c r="AI63" s="145">
        <v>59</v>
      </c>
      <c r="AJ63" s="3"/>
      <c r="AK63" s="3"/>
      <c r="AL63" s="3"/>
      <c r="AM63" s="3"/>
    </row>
    <row r="64" spans="1:39" s="167" customFormat="1" ht="23.25" customHeight="1">
      <c r="A64" s="145">
        <v>100</v>
      </c>
      <c r="B64" s="146" t="s">
        <v>277</v>
      </c>
      <c r="C64" s="147" t="s">
        <v>26</v>
      </c>
      <c r="D64" s="148" t="s">
        <v>278</v>
      </c>
      <c r="E64" s="147" t="s">
        <v>58</v>
      </c>
      <c r="F64" s="147">
        <v>291</v>
      </c>
      <c r="G64" s="147">
        <v>5</v>
      </c>
      <c r="H64" s="147"/>
      <c r="I64" s="147"/>
      <c r="J64" s="154">
        <f t="shared" si="11"/>
        <v>296</v>
      </c>
      <c r="K64" s="259" t="s">
        <v>458</v>
      </c>
      <c r="L64" s="151">
        <v>3260</v>
      </c>
      <c r="M64" s="145" t="s">
        <v>29</v>
      </c>
      <c r="N64" s="152">
        <v>49420</v>
      </c>
      <c r="O64" s="151">
        <v>3930100335281</v>
      </c>
      <c r="P64" s="145" t="s">
        <v>30</v>
      </c>
      <c r="Q64" s="143" t="s">
        <v>218</v>
      </c>
      <c r="R64" s="153">
        <v>36480</v>
      </c>
      <c r="S64" s="145" t="s">
        <v>279</v>
      </c>
      <c r="T64" s="145">
        <v>0.5</v>
      </c>
      <c r="U64" s="145">
        <v>1</v>
      </c>
      <c r="V64" s="145">
        <f t="shared" si="12"/>
        <v>1.5</v>
      </c>
      <c r="W64" s="145">
        <v>1</v>
      </c>
      <c r="X64" s="145">
        <v>1</v>
      </c>
      <c r="Y64" s="145">
        <f t="shared" si="13"/>
        <v>2</v>
      </c>
      <c r="Z64" s="145">
        <v>0.5</v>
      </c>
      <c r="AA64" s="145">
        <v>1</v>
      </c>
      <c r="AB64" s="145">
        <f t="shared" si="14"/>
        <v>1.5</v>
      </c>
      <c r="AC64" s="145">
        <v>0.5</v>
      </c>
      <c r="AD64" s="145">
        <v>1</v>
      </c>
      <c r="AE64" s="145">
        <f t="shared" si="15"/>
        <v>1.5</v>
      </c>
      <c r="AF64" s="145">
        <v>0.5</v>
      </c>
      <c r="AG64" s="145">
        <v>1</v>
      </c>
      <c r="AH64" s="145">
        <f t="shared" si="16"/>
        <v>1.5</v>
      </c>
      <c r="AI64" s="145">
        <v>60</v>
      </c>
      <c r="AJ64" s="165"/>
      <c r="AK64" s="165"/>
      <c r="AL64" s="165"/>
      <c r="AM64" s="165"/>
    </row>
    <row r="65" spans="1:39" s="245" customFormat="1" ht="23.25" customHeight="1">
      <c r="A65" s="145">
        <v>10</v>
      </c>
      <c r="B65" s="146" t="s">
        <v>56</v>
      </c>
      <c r="C65" s="147" t="s">
        <v>26</v>
      </c>
      <c r="D65" s="148" t="s">
        <v>57</v>
      </c>
      <c r="E65" s="147" t="s">
        <v>58</v>
      </c>
      <c r="F65" s="147">
        <v>291</v>
      </c>
      <c r="G65" s="147">
        <v>4</v>
      </c>
      <c r="H65" s="147"/>
      <c r="I65" s="147"/>
      <c r="J65" s="154">
        <f t="shared" si="11"/>
        <v>295</v>
      </c>
      <c r="K65" s="259" t="s">
        <v>458</v>
      </c>
      <c r="L65" s="151">
        <v>3270</v>
      </c>
      <c r="M65" s="145" t="s">
        <v>29</v>
      </c>
      <c r="N65" s="152">
        <v>37900</v>
      </c>
      <c r="O65" s="151">
        <v>3919900063623</v>
      </c>
      <c r="P65" s="145" t="s">
        <v>30</v>
      </c>
      <c r="Q65" s="143" t="s">
        <v>31</v>
      </c>
      <c r="R65" s="153">
        <v>41607</v>
      </c>
      <c r="S65" s="145" t="s">
        <v>59</v>
      </c>
      <c r="T65" s="145">
        <v>0.5</v>
      </c>
      <c r="U65" s="145">
        <v>1</v>
      </c>
      <c r="V65" s="145">
        <f t="shared" si="12"/>
        <v>1.5</v>
      </c>
      <c r="W65" s="145">
        <v>1</v>
      </c>
      <c r="X65" s="145">
        <v>1</v>
      </c>
      <c r="Y65" s="145">
        <f t="shared" si="13"/>
        <v>2</v>
      </c>
      <c r="Z65" s="145">
        <v>0.5</v>
      </c>
      <c r="AA65" s="145">
        <v>1</v>
      </c>
      <c r="AB65" s="145">
        <f t="shared" si="14"/>
        <v>1.5</v>
      </c>
      <c r="AC65" s="145">
        <v>0.5</v>
      </c>
      <c r="AD65" s="145">
        <v>1</v>
      </c>
      <c r="AE65" s="145">
        <f t="shared" si="15"/>
        <v>1.5</v>
      </c>
      <c r="AF65" s="145">
        <v>0.5</v>
      </c>
      <c r="AG65" s="145">
        <v>1</v>
      </c>
      <c r="AH65" s="145">
        <f t="shared" si="16"/>
        <v>1.5</v>
      </c>
      <c r="AI65" s="145">
        <v>61</v>
      </c>
      <c r="AJ65" s="3"/>
      <c r="AK65" s="3"/>
      <c r="AL65" s="3"/>
      <c r="AM65" s="3"/>
    </row>
    <row r="66" spans="1:39" s="245" customFormat="1" ht="23.25" customHeight="1">
      <c r="A66" s="145">
        <v>44</v>
      </c>
      <c r="B66" s="146" t="s">
        <v>147</v>
      </c>
      <c r="C66" s="147" t="s">
        <v>26</v>
      </c>
      <c r="D66" s="148" t="s">
        <v>148</v>
      </c>
      <c r="E66" s="147" t="s">
        <v>58</v>
      </c>
      <c r="F66" s="147">
        <v>294</v>
      </c>
      <c r="G66" s="147">
        <v>1</v>
      </c>
      <c r="H66" s="147"/>
      <c r="I66" s="147"/>
      <c r="J66" s="154">
        <f t="shared" si="11"/>
        <v>295</v>
      </c>
      <c r="K66" s="259" t="s">
        <v>458</v>
      </c>
      <c r="L66" s="151">
        <v>3301</v>
      </c>
      <c r="M66" s="145" t="s">
        <v>29</v>
      </c>
      <c r="N66" s="152">
        <v>40100</v>
      </c>
      <c r="O66" s="151">
        <v>3939900284280</v>
      </c>
      <c r="P66" s="145" t="s">
        <v>30</v>
      </c>
      <c r="Q66" s="143" t="s">
        <v>89</v>
      </c>
      <c r="R66" s="153">
        <v>39441</v>
      </c>
      <c r="S66" s="145" t="s">
        <v>38</v>
      </c>
      <c r="T66" s="145">
        <v>0.5</v>
      </c>
      <c r="U66" s="145">
        <v>1</v>
      </c>
      <c r="V66" s="145">
        <f t="shared" si="12"/>
        <v>1.5</v>
      </c>
      <c r="W66" s="145">
        <v>0.5</v>
      </c>
      <c r="X66" s="145">
        <v>1</v>
      </c>
      <c r="Y66" s="145">
        <f t="shared" si="13"/>
        <v>1.5</v>
      </c>
      <c r="Z66" s="145">
        <v>1</v>
      </c>
      <c r="AA66" s="145">
        <v>1</v>
      </c>
      <c r="AB66" s="145">
        <f t="shared" si="14"/>
        <v>2</v>
      </c>
      <c r="AC66" s="145">
        <v>0.5</v>
      </c>
      <c r="AD66" s="145">
        <v>1</v>
      </c>
      <c r="AE66" s="145">
        <f t="shared" si="15"/>
        <v>1.5</v>
      </c>
      <c r="AF66" s="145">
        <v>0.5</v>
      </c>
      <c r="AG66" s="145">
        <v>1</v>
      </c>
      <c r="AH66" s="145">
        <f t="shared" si="16"/>
        <v>1.5</v>
      </c>
      <c r="AI66" s="145">
        <v>62</v>
      </c>
      <c r="AJ66" s="3"/>
      <c r="AK66" s="3"/>
      <c r="AL66" s="3"/>
      <c r="AM66" s="3"/>
    </row>
    <row r="67" spans="1:39" s="245" customFormat="1" ht="23.25" customHeight="1">
      <c r="A67" s="145">
        <v>45</v>
      </c>
      <c r="B67" s="146" t="s">
        <v>149</v>
      </c>
      <c r="C67" s="147" t="s">
        <v>26</v>
      </c>
      <c r="D67" s="148" t="s">
        <v>150</v>
      </c>
      <c r="E67" s="147" t="s">
        <v>58</v>
      </c>
      <c r="F67" s="147">
        <v>290</v>
      </c>
      <c r="G67" s="147">
        <v>6</v>
      </c>
      <c r="H67" s="147"/>
      <c r="I67" s="147"/>
      <c r="J67" s="154">
        <f t="shared" si="11"/>
        <v>296</v>
      </c>
      <c r="K67" s="259" t="s">
        <v>458</v>
      </c>
      <c r="L67" s="151">
        <v>3317</v>
      </c>
      <c r="M67" s="145" t="s">
        <v>29</v>
      </c>
      <c r="N67" s="152">
        <v>48540</v>
      </c>
      <c r="O67" s="151">
        <v>3930100127238</v>
      </c>
      <c r="P67" s="145" t="s">
        <v>30</v>
      </c>
      <c r="Q67" s="143" t="s">
        <v>89</v>
      </c>
      <c r="R67" s="153">
        <v>38626</v>
      </c>
      <c r="S67" s="145" t="s">
        <v>72</v>
      </c>
      <c r="T67" s="145">
        <v>1</v>
      </c>
      <c r="U67" s="145">
        <v>1</v>
      </c>
      <c r="V67" s="145">
        <f t="shared" si="12"/>
        <v>2</v>
      </c>
      <c r="W67" s="145">
        <v>0.5</v>
      </c>
      <c r="X67" s="145">
        <v>1</v>
      </c>
      <c r="Y67" s="145">
        <f t="shared" si="13"/>
        <v>1.5</v>
      </c>
      <c r="Z67" s="145">
        <v>0.5</v>
      </c>
      <c r="AA67" s="145">
        <v>1</v>
      </c>
      <c r="AB67" s="145">
        <f t="shared" si="14"/>
        <v>1.5</v>
      </c>
      <c r="AC67" s="145">
        <v>0.5</v>
      </c>
      <c r="AD67" s="145">
        <v>1</v>
      </c>
      <c r="AE67" s="145">
        <f t="shared" si="15"/>
        <v>1.5</v>
      </c>
      <c r="AF67" s="145">
        <v>1</v>
      </c>
      <c r="AG67" s="145">
        <v>1</v>
      </c>
      <c r="AH67" s="145">
        <f t="shared" si="16"/>
        <v>2</v>
      </c>
      <c r="AI67" s="145">
        <v>63</v>
      </c>
      <c r="AJ67" s="3"/>
      <c r="AK67" s="3"/>
      <c r="AL67" s="3"/>
      <c r="AM67" s="3"/>
    </row>
    <row r="68" spans="1:39" s="245" customFormat="1" ht="23.25" customHeight="1">
      <c r="A68" s="145">
        <v>46</v>
      </c>
      <c r="B68" s="146" t="s">
        <v>151</v>
      </c>
      <c r="C68" s="147" t="s">
        <v>26</v>
      </c>
      <c r="D68" s="148" t="s">
        <v>152</v>
      </c>
      <c r="E68" s="147" t="s">
        <v>58</v>
      </c>
      <c r="F68" s="147">
        <v>292</v>
      </c>
      <c r="G68" s="147">
        <v>3</v>
      </c>
      <c r="H68" s="147"/>
      <c r="I68" s="147"/>
      <c r="J68" s="154">
        <f t="shared" si="11"/>
        <v>295</v>
      </c>
      <c r="K68" s="259" t="s">
        <v>458</v>
      </c>
      <c r="L68" s="151">
        <v>3335</v>
      </c>
      <c r="M68" s="145" t="s">
        <v>29</v>
      </c>
      <c r="N68" s="152">
        <v>42330</v>
      </c>
      <c r="O68" s="151">
        <v>3401200147601</v>
      </c>
      <c r="P68" s="145" t="s">
        <v>30</v>
      </c>
      <c r="Q68" s="143" t="s">
        <v>89</v>
      </c>
      <c r="R68" s="153">
        <v>40721</v>
      </c>
      <c r="S68" s="145" t="s">
        <v>153</v>
      </c>
      <c r="T68" s="145">
        <v>1</v>
      </c>
      <c r="U68" s="145">
        <v>1</v>
      </c>
      <c r="V68" s="145">
        <f t="shared" si="12"/>
        <v>2</v>
      </c>
      <c r="W68" s="145">
        <v>0.5</v>
      </c>
      <c r="X68" s="145">
        <v>1</v>
      </c>
      <c r="Y68" s="145">
        <f t="shared" si="13"/>
        <v>1.5</v>
      </c>
      <c r="Z68" s="145">
        <v>0.5</v>
      </c>
      <c r="AA68" s="145">
        <v>1</v>
      </c>
      <c r="AB68" s="145">
        <f t="shared" si="14"/>
        <v>1.5</v>
      </c>
      <c r="AC68" s="145">
        <v>0.5</v>
      </c>
      <c r="AD68" s="145">
        <v>1</v>
      </c>
      <c r="AE68" s="145">
        <f t="shared" si="15"/>
        <v>1.5</v>
      </c>
      <c r="AF68" s="145">
        <v>0.5</v>
      </c>
      <c r="AG68" s="145">
        <v>1</v>
      </c>
      <c r="AH68" s="145">
        <f t="shared" si="16"/>
        <v>1.5</v>
      </c>
      <c r="AI68" s="145">
        <v>64</v>
      </c>
      <c r="AJ68" s="3"/>
      <c r="AK68" s="3"/>
      <c r="AL68" s="3"/>
      <c r="AM68" s="3"/>
    </row>
    <row r="69" spans="1:39" s="245" customFormat="1" ht="23.25" customHeight="1">
      <c r="A69" s="145">
        <v>101</v>
      </c>
      <c r="B69" s="146" t="s">
        <v>280</v>
      </c>
      <c r="C69" s="147" t="s">
        <v>26</v>
      </c>
      <c r="D69" s="148" t="s">
        <v>281</v>
      </c>
      <c r="E69" s="147" t="s">
        <v>58</v>
      </c>
      <c r="F69" s="147">
        <v>290</v>
      </c>
      <c r="G69" s="147">
        <v>7</v>
      </c>
      <c r="H69" s="147"/>
      <c r="I69" s="147"/>
      <c r="J69" s="154">
        <f t="shared" ref="J69:J100" si="17">SUM(F69:I69)</f>
        <v>297</v>
      </c>
      <c r="K69" s="259" t="s">
        <v>458</v>
      </c>
      <c r="L69" s="151">
        <v>3290</v>
      </c>
      <c r="M69" s="145" t="s">
        <v>29</v>
      </c>
      <c r="N69" s="152">
        <v>26970</v>
      </c>
      <c r="O69" s="151">
        <v>3930100534119</v>
      </c>
      <c r="P69" s="145" t="s">
        <v>30</v>
      </c>
      <c r="Q69" s="143" t="s">
        <v>218</v>
      </c>
      <c r="R69" s="153">
        <v>41324</v>
      </c>
      <c r="S69" s="145" t="s">
        <v>136</v>
      </c>
      <c r="T69" s="145">
        <v>0.5</v>
      </c>
      <c r="U69" s="145">
        <v>1</v>
      </c>
      <c r="V69" s="145">
        <f t="shared" si="12"/>
        <v>1.5</v>
      </c>
      <c r="W69" s="145">
        <v>0.5</v>
      </c>
      <c r="X69" s="145">
        <v>1.5</v>
      </c>
      <c r="Y69" s="145">
        <f t="shared" si="13"/>
        <v>2</v>
      </c>
      <c r="Z69" s="145">
        <v>0.5</v>
      </c>
      <c r="AA69" s="145">
        <v>1.5</v>
      </c>
      <c r="AB69" s="145">
        <f t="shared" si="14"/>
        <v>2</v>
      </c>
      <c r="AC69" s="145">
        <v>0.5</v>
      </c>
      <c r="AD69" s="145">
        <v>1</v>
      </c>
      <c r="AE69" s="145">
        <f t="shared" si="15"/>
        <v>1.5</v>
      </c>
      <c r="AF69" s="145">
        <v>0.5</v>
      </c>
      <c r="AG69" s="145">
        <v>1</v>
      </c>
      <c r="AH69" s="145">
        <f t="shared" si="16"/>
        <v>1.5</v>
      </c>
      <c r="AI69" s="145">
        <v>65</v>
      </c>
      <c r="AJ69" s="3"/>
      <c r="AK69" s="3"/>
      <c r="AL69" s="3"/>
      <c r="AM69" s="3"/>
    </row>
    <row r="70" spans="1:39" s="245" customFormat="1" ht="23.25" customHeight="1">
      <c r="A70" s="145">
        <v>47</v>
      </c>
      <c r="B70" s="146" t="s">
        <v>154</v>
      </c>
      <c r="C70" s="147" t="s">
        <v>26</v>
      </c>
      <c r="D70" s="148" t="s">
        <v>155</v>
      </c>
      <c r="E70" s="147" t="s">
        <v>58</v>
      </c>
      <c r="F70" s="147">
        <v>279</v>
      </c>
      <c r="G70" s="267">
        <v>2</v>
      </c>
      <c r="H70" s="147"/>
      <c r="I70" s="147"/>
      <c r="J70" s="154">
        <f t="shared" si="17"/>
        <v>281</v>
      </c>
      <c r="K70" s="259" t="s">
        <v>459</v>
      </c>
      <c r="L70" s="151">
        <v>3339</v>
      </c>
      <c r="M70" s="145" t="s">
        <v>29</v>
      </c>
      <c r="N70" s="152">
        <v>46040</v>
      </c>
      <c r="O70" s="151">
        <v>3930200089125</v>
      </c>
      <c r="P70" s="145" t="s">
        <v>30</v>
      </c>
      <c r="Q70" s="143" t="s">
        <v>89</v>
      </c>
      <c r="R70" s="153">
        <v>38626</v>
      </c>
      <c r="S70" s="145" t="s">
        <v>72</v>
      </c>
      <c r="T70" s="145">
        <v>1</v>
      </c>
      <c r="U70" s="145">
        <v>1</v>
      </c>
      <c r="V70" s="145">
        <f t="shared" si="12"/>
        <v>2</v>
      </c>
      <c r="W70" s="145">
        <v>0.5</v>
      </c>
      <c r="X70" s="145">
        <v>1</v>
      </c>
      <c r="Y70" s="145">
        <f t="shared" si="13"/>
        <v>1.5</v>
      </c>
      <c r="Z70" s="145">
        <v>0.5</v>
      </c>
      <c r="AA70" s="145">
        <v>1</v>
      </c>
      <c r="AB70" s="145">
        <f t="shared" si="14"/>
        <v>1.5</v>
      </c>
      <c r="AC70" s="145">
        <v>1</v>
      </c>
      <c r="AD70" s="145">
        <v>1</v>
      </c>
      <c r="AE70" s="145">
        <f t="shared" si="15"/>
        <v>2</v>
      </c>
      <c r="AF70" s="145">
        <v>0.5</v>
      </c>
      <c r="AG70" s="145">
        <v>1</v>
      </c>
      <c r="AH70" s="145">
        <f t="shared" si="16"/>
        <v>1.5</v>
      </c>
      <c r="AI70" s="145">
        <v>66</v>
      </c>
      <c r="AJ70" s="3"/>
      <c r="AK70" s="3"/>
      <c r="AL70" s="3"/>
      <c r="AM70" s="3"/>
    </row>
    <row r="71" spans="1:39" s="245" customFormat="1" ht="23.25" customHeight="1">
      <c r="A71" s="155">
        <v>48</v>
      </c>
      <c r="B71" s="156" t="s">
        <v>156</v>
      </c>
      <c r="C71" s="147" t="s">
        <v>26</v>
      </c>
      <c r="D71" s="157" t="s">
        <v>157</v>
      </c>
      <c r="E71" s="147" t="s">
        <v>58</v>
      </c>
      <c r="F71" s="166">
        <v>272</v>
      </c>
      <c r="G71" s="147">
        <v>6</v>
      </c>
      <c r="H71" s="166"/>
      <c r="I71" s="166"/>
      <c r="J71" s="159">
        <f t="shared" si="17"/>
        <v>278</v>
      </c>
      <c r="K71" s="259" t="s">
        <v>459</v>
      </c>
      <c r="L71" s="160">
        <v>3361</v>
      </c>
      <c r="M71" s="155"/>
      <c r="N71" s="161"/>
      <c r="O71" s="162"/>
      <c r="P71" s="155" t="s">
        <v>44</v>
      </c>
      <c r="Q71" s="163" t="s">
        <v>89</v>
      </c>
      <c r="R71" s="164"/>
      <c r="S71" s="155"/>
      <c r="T71" s="162"/>
      <c r="U71" s="162"/>
      <c r="V71" s="155"/>
      <c r="W71" s="162"/>
      <c r="X71" s="162"/>
      <c r="Y71" s="155"/>
      <c r="Z71" s="162"/>
      <c r="AA71" s="162"/>
      <c r="AB71" s="155"/>
      <c r="AC71" s="162"/>
      <c r="AD71" s="162"/>
      <c r="AE71" s="155"/>
      <c r="AF71" s="162"/>
      <c r="AG71" s="162"/>
      <c r="AH71" s="155"/>
      <c r="AI71" s="155">
        <v>67</v>
      </c>
      <c r="AJ71" s="3"/>
      <c r="AK71" s="3"/>
      <c r="AL71" s="3"/>
      <c r="AM71" s="3"/>
    </row>
    <row r="72" spans="1:39" s="245" customFormat="1" ht="23.25" customHeight="1">
      <c r="A72" s="145">
        <v>49</v>
      </c>
      <c r="B72" s="146" t="s">
        <v>158</v>
      </c>
      <c r="C72" s="147" t="s">
        <v>26</v>
      </c>
      <c r="D72" s="148" t="s">
        <v>159</v>
      </c>
      <c r="E72" s="147" t="s">
        <v>58</v>
      </c>
      <c r="F72" s="147">
        <v>274</v>
      </c>
      <c r="G72" s="147">
        <v>4</v>
      </c>
      <c r="H72" s="147"/>
      <c r="I72" s="147"/>
      <c r="J72" s="154">
        <f t="shared" si="17"/>
        <v>278</v>
      </c>
      <c r="K72" s="259" t="s">
        <v>459</v>
      </c>
      <c r="L72" s="151">
        <v>3377</v>
      </c>
      <c r="M72" s="145" t="s">
        <v>29</v>
      </c>
      <c r="N72" s="152">
        <v>53080</v>
      </c>
      <c r="O72" s="151">
        <v>3930200118532</v>
      </c>
      <c r="P72" s="145" t="s">
        <v>30</v>
      </c>
      <c r="Q72" s="143" t="s">
        <v>89</v>
      </c>
      <c r="R72" s="153">
        <v>41240</v>
      </c>
      <c r="S72" s="145" t="s">
        <v>160</v>
      </c>
      <c r="T72" s="145">
        <v>0.5</v>
      </c>
      <c r="U72" s="145">
        <v>1</v>
      </c>
      <c r="V72" s="145">
        <f>T72+U72</f>
        <v>1.5</v>
      </c>
      <c r="W72" s="145">
        <v>0.5</v>
      </c>
      <c r="X72" s="145">
        <v>1</v>
      </c>
      <c r="Y72" s="145">
        <f>W72+X72</f>
        <v>1.5</v>
      </c>
      <c r="Z72" s="145">
        <v>1</v>
      </c>
      <c r="AA72" s="145">
        <v>1</v>
      </c>
      <c r="AB72" s="145">
        <f>Z72+AA72</f>
        <v>2</v>
      </c>
      <c r="AC72" s="145">
        <v>0.5</v>
      </c>
      <c r="AD72" s="145">
        <v>1</v>
      </c>
      <c r="AE72" s="145">
        <f>AC72+AD72</f>
        <v>1.5</v>
      </c>
      <c r="AF72" s="145">
        <v>0.5</v>
      </c>
      <c r="AG72" s="145">
        <v>1</v>
      </c>
      <c r="AH72" s="145">
        <f>AF72+AG72</f>
        <v>1.5</v>
      </c>
      <c r="AI72" s="145">
        <v>68</v>
      </c>
      <c r="AJ72" s="3"/>
      <c r="AK72" s="3"/>
      <c r="AL72" s="3"/>
      <c r="AM72" s="3"/>
    </row>
    <row r="73" spans="1:39" s="245" customFormat="1" ht="23.25" customHeight="1">
      <c r="A73" s="145">
        <v>50</v>
      </c>
      <c r="B73" s="146" t="s">
        <v>161</v>
      </c>
      <c r="C73" s="147" t="s">
        <v>26</v>
      </c>
      <c r="D73" s="148" t="s">
        <v>162</v>
      </c>
      <c r="E73" s="147" t="s">
        <v>58</v>
      </c>
      <c r="F73" s="147">
        <v>273</v>
      </c>
      <c r="G73" s="147">
        <v>5</v>
      </c>
      <c r="H73" s="147"/>
      <c r="I73" s="147"/>
      <c r="J73" s="154">
        <f t="shared" si="17"/>
        <v>278</v>
      </c>
      <c r="K73" s="259" t="s">
        <v>459</v>
      </c>
      <c r="L73" s="151">
        <v>3397</v>
      </c>
      <c r="M73" s="145" t="s">
        <v>29</v>
      </c>
      <c r="N73" s="152">
        <v>52060</v>
      </c>
      <c r="O73" s="151">
        <v>3960900113258</v>
      </c>
      <c r="P73" s="145" t="s">
        <v>30</v>
      </c>
      <c r="Q73" s="143" t="s">
        <v>89</v>
      </c>
      <c r="R73" s="153">
        <v>41240</v>
      </c>
      <c r="S73" s="145" t="s">
        <v>160</v>
      </c>
      <c r="T73" s="145">
        <v>0.5</v>
      </c>
      <c r="U73" s="145">
        <v>1</v>
      </c>
      <c r="V73" s="145">
        <f>T73+U73</f>
        <v>1.5</v>
      </c>
      <c r="W73" s="145">
        <v>0.5</v>
      </c>
      <c r="X73" s="145">
        <v>1</v>
      </c>
      <c r="Y73" s="145">
        <f>W73+X73</f>
        <v>1.5</v>
      </c>
      <c r="Z73" s="145">
        <v>0.5</v>
      </c>
      <c r="AA73" s="145">
        <v>1</v>
      </c>
      <c r="AB73" s="145">
        <f>Z73+AA73</f>
        <v>1.5</v>
      </c>
      <c r="AC73" s="145">
        <v>0.5</v>
      </c>
      <c r="AD73" s="145">
        <v>1</v>
      </c>
      <c r="AE73" s="145">
        <f>AC73+AD73</f>
        <v>1.5</v>
      </c>
      <c r="AF73" s="145">
        <v>0.5</v>
      </c>
      <c r="AG73" s="145">
        <v>1</v>
      </c>
      <c r="AH73" s="145">
        <f>AF73+AG73</f>
        <v>1.5</v>
      </c>
      <c r="AI73" s="145">
        <v>69</v>
      </c>
      <c r="AJ73" s="3"/>
      <c r="AK73" s="3"/>
      <c r="AL73" s="3"/>
      <c r="AM73" s="3"/>
    </row>
    <row r="74" spans="1:39" s="245" customFormat="1" ht="23.25" customHeight="1">
      <c r="A74" s="145">
        <v>11</v>
      </c>
      <c r="B74" s="146" t="s">
        <v>60</v>
      </c>
      <c r="C74" s="147" t="s">
        <v>26</v>
      </c>
      <c r="D74" s="148" t="s">
        <v>61</v>
      </c>
      <c r="E74" s="147" t="s">
        <v>58</v>
      </c>
      <c r="F74" s="147"/>
      <c r="G74" s="268" t="s">
        <v>508</v>
      </c>
      <c r="H74" s="147"/>
      <c r="I74" s="147"/>
      <c r="J74" s="154">
        <f t="shared" si="17"/>
        <v>0</v>
      </c>
      <c r="K74" s="259" t="s">
        <v>459</v>
      </c>
      <c r="L74" s="151">
        <v>3408</v>
      </c>
      <c r="M74" s="145" t="s">
        <v>29</v>
      </c>
      <c r="N74" s="152">
        <v>50290</v>
      </c>
      <c r="O74" s="151">
        <v>3800101935509</v>
      </c>
      <c r="P74" s="145" t="s">
        <v>30</v>
      </c>
      <c r="Q74" s="143" t="s">
        <v>31</v>
      </c>
      <c r="R74" s="153">
        <v>40177</v>
      </c>
      <c r="S74" s="145" t="s">
        <v>62</v>
      </c>
      <c r="T74" s="145">
        <v>1</v>
      </c>
      <c r="U74" s="145">
        <v>1</v>
      </c>
      <c r="V74" s="145">
        <f>T74+U74</f>
        <v>2</v>
      </c>
      <c r="W74" s="145">
        <v>0.5</v>
      </c>
      <c r="X74" s="145">
        <v>1</v>
      </c>
      <c r="Y74" s="145">
        <f>W74+X74</f>
        <v>1.5</v>
      </c>
      <c r="Z74" s="145">
        <v>0.5</v>
      </c>
      <c r="AA74" s="145">
        <v>1</v>
      </c>
      <c r="AB74" s="145">
        <f>Z74+AA74</f>
        <v>1.5</v>
      </c>
      <c r="AC74" s="145">
        <v>1</v>
      </c>
      <c r="AD74" s="145">
        <v>1</v>
      </c>
      <c r="AE74" s="145">
        <f>AC74+AD74</f>
        <v>2</v>
      </c>
      <c r="AF74" s="145">
        <v>0.5</v>
      </c>
      <c r="AG74" s="145">
        <v>1</v>
      </c>
      <c r="AH74" s="145">
        <f>AF74+AG74</f>
        <v>1.5</v>
      </c>
      <c r="AI74" s="145">
        <v>70</v>
      </c>
      <c r="AJ74" s="3"/>
      <c r="AK74" s="3"/>
      <c r="AL74" s="3"/>
      <c r="AM74" s="3"/>
    </row>
    <row r="75" spans="1:39" s="245" customFormat="1" ht="23.25" customHeight="1">
      <c r="A75" s="155">
        <v>102</v>
      </c>
      <c r="B75" s="156" t="s">
        <v>282</v>
      </c>
      <c r="C75" s="147" t="s">
        <v>26</v>
      </c>
      <c r="D75" s="157" t="s">
        <v>283</v>
      </c>
      <c r="E75" s="147" t="s">
        <v>58</v>
      </c>
      <c r="F75" s="166">
        <v>271</v>
      </c>
      <c r="G75" s="147">
        <v>7</v>
      </c>
      <c r="H75" s="166"/>
      <c r="I75" s="166"/>
      <c r="J75" s="159">
        <f t="shared" si="17"/>
        <v>278</v>
      </c>
      <c r="K75" s="259" t="s">
        <v>459</v>
      </c>
      <c r="L75" s="160">
        <v>3426</v>
      </c>
      <c r="M75" s="155"/>
      <c r="N75" s="161"/>
      <c r="O75" s="162"/>
      <c r="P75" s="155" t="s">
        <v>44</v>
      </c>
      <c r="Q75" s="163" t="s">
        <v>218</v>
      </c>
      <c r="R75" s="164"/>
      <c r="S75" s="155"/>
      <c r="T75" s="162"/>
      <c r="U75" s="162"/>
      <c r="V75" s="155"/>
      <c r="W75" s="162"/>
      <c r="X75" s="162"/>
      <c r="Y75" s="155"/>
      <c r="Z75" s="162"/>
      <c r="AA75" s="162"/>
      <c r="AB75" s="155"/>
      <c r="AC75" s="162"/>
      <c r="AD75" s="162"/>
      <c r="AE75" s="155"/>
      <c r="AF75" s="162"/>
      <c r="AG75" s="162"/>
      <c r="AH75" s="155"/>
      <c r="AI75" s="155">
        <v>71</v>
      </c>
      <c r="AJ75" s="3"/>
      <c r="AK75" s="3"/>
      <c r="AL75" s="3"/>
      <c r="AM75" s="3"/>
    </row>
    <row r="76" spans="1:39" s="245" customFormat="1" ht="23.25" customHeight="1">
      <c r="A76" s="145">
        <v>51</v>
      </c>
      <c r="B76" s="146" t="s">
        <v>163</v>
      </c>
      <c r="C76" s="147" t="s">
        <v>26</v>
      </c>
      <c r="D76" s="148" t="s">
        <v>164</v>
      </c>
      <c r="E76" s="147" t="s">
        <v>58</v>
      </c>
      <c r="F76" s="147">
        <v>275</v>
      </c>
      <c r="G76" s="147">
        <v>3</v>
      </c>
      <c r="H76" s="147"/>
      <c r="I76" s="147"/>
      <c r="J76" s="154">
        <f t="shared" si="17"/>
        <v>278</v>
      </c>
      <c r="K76" s="259" t="s">
        <v>459</v>
      </c>
      <c r="L76" s="151">
        <v>3435</v>
      </c>
      <c r="M76" s="145" t="s">
        <v>29</v>
      </c>
      <c r="N76" s="152">
        <v>39370</v>
      </c>
      <c r="O76" s="151">
        <v>3930200047520</v>
      </c>
      <c r="P76" s="145" t="s">
        <v>30</v>
      </c>
      <c r="Q76" s="143" t="s">
        <v>89</v>
      </c>
      <c r="R76" s="153">
        <v>40451</v>
      </c>
      <c r="S76" s="145" t="s">
        <v>165</v>
      </c>
      <c r="T76" s="145">
        <v>0.5</v>
      </c>
      <c r="U76" s="145">
        <v>1</v>
      </c>
      <c r="V76" s="145">
        <f t="shared" ref="V76:V90" si="18">T76+U76</f>
        <v>1.5</v>
      </c>
      <c r="W76" s="145">
        <v>0.5</v>
      </c>
      <c r="X76" s="145">
        <v>1</v>
      </c>
      <c r="Y76" s="145">
        <f t="shared" ref="Y76:Y90" si="19">W76+X76</f>
        <v>1.5</v>
      </c>
      <c r="Z76" s="145">
        <v>0.5</v>
      </c>
      <c r="AA76" s="145">
        <v>1</v>
      </c>
      <c r="AB76" s="145">
        <f t="shared" ref="AB76:AB90" si="20">Z76+AA76</f>
        <v>1.5</v>
      </c>
      <c r="AC76" s="145">
        <v>0.5</v>
      </c>
      <c r="AD76" s="145">
        <v>1</v>
      </c>
      <c r="AE76" s="145">
        <f t="shared" ref="AE76:AE90" si="21">AC76+AD76</f>
        <v>1.5</v>
      </c>
      <c r="AF76" s="145">
        <v>1</v>
      </c>
      <c r="AG76" s="145">
        <v>1</v>
      </c>
      <c r="AH76" s="145">
        <f t="shared" ref="AH76:AH90" si="22">AF76+AG76</f>
        <v>2</v>
      </c>
      <c r="AI76" s="145">
        <v>72</v>
      </c>
      <c r="AJ76" s="3"/>
      <c r="AK76" s="3"/>
      <c r="AL76" s="3"/>
      <c r="AM76" s="3"/>
    </row>
    <row r="77" spans="1:39" s="245" customFormat="1" ht="23.25" customHeight="1">
      <c r="A77" s="145">
        <v>52</v>
      </c>
      <c r="B77" s="148" t="s">
        <v>166</v>
      </c>
      <c r="C77" s="147" t="s">
        <v>26</v>
      </c>
      <c r="D77" s="148" t="s">
        <v>167</v>
      </c>
      <c r="E77" s="147" t="s">
        <v>58</v>
      </c>
      <c r="F77" s="147">
        <v>290</v>
      </c>
      <c r="G77" s="147" t="s">
        <v>508</v>
      </c>
      <c r="H77" s="147"/>
      <c r="I77" s="147"/>
      <c r="J77" s="154">
        <f t="shared" si="17"/>
        <v>290</v>
      </c>
      <c r="K77" s="259" t="s">
        <v>458</v>
      </c>
      <c r="L77" s="151">
        <v>3560</v>
      </c>
      <c r="M77" s="145" t="s">
        <v>29</v>
      </c>
      <c r="N77" s="152">
        <v>47660</v>
      </c>
      <c r="O77" s="151">
        <v>3930100177553</v>
      </c>
      <c r="P77" s="145" t="s">
        <v>30</v>
      </c>
      <c r="Q77" s="143" t="s">
        <v>89</v>
      </c>
      <c r="R77" s="153">
        <v>36069</v>
      </c>
      <c r="S77" s="145" t="s">
        <v>123</v>
      </c>
      <c r="T77" s="145">
        <v>0.5</v>
      </c>
      <c r="U77" s="145">
        <v>1</v>
      </c>
      <c r="V77" s="145">
        <f t="shared" si="18"/>
        <v>1.5</v>
      </c>
      <c r="W77" s="145">
        <v>0.5</v>
      </c>
      <c r="X77" s="145">
        <v>1</v>
      </c>
      <c r="Y77" s="145">
        <f t="shared" si="19"/>
        <v>1.5</v>
      </c>
      <c r="Z77" s="145">
        <v>0.5</v>
      </c>
      <c r="AA77" s="145">
        <v>1</v>
      </c>
      <c r="AB77" s="145">
        <f t="shared" si="20"/>
        <v>1.5</v>
      </c>
      <c r="AC77" s="145">
        <v>1</v>
      </c>
      <c r="AD77" s="145">
        <v>1</v>
      </c>
      <c r="AE77" s="145">
        <f t="shared" si="21"/>
        <v>2</v>
      </c>
      <c r="AF77" s="145">
        <v>0.5</v>
      </c>
      <c r="AG77" s="145">
        <v>1</v>
      </c>
      <c r="AH77" s="145">
        <f t="shared" si="22"/>
        <v>1.5</v>
      </c>
      <c r="AI77" s="145">
        <v>73</v>
      </c>
      <c r="AJ77" s="3"/>
      <c r="AK77" s="3"/>
      <c r="AL77" s="3"/>
      <c r="AM77" s="3"/>
    </row>
    <row r="78" spans="1:39" s="245" customFormat="1" ht="23.25" customHeight="1">
      <c r="A78" s="145">
        <v>103</v>
      </c>
      <c r="B78" s="146" t="s">
        <v>284</v>
      </c>
      <c r="C78" s="147" t="s">
        <v>26</v>
      </c>
      <c r="D78" s="148" t="s">
        <v>285</v>
      </c>
      <c r="E78" s="147" t="s">
        <v>58</v>
      </c>
      <c r="F78" s="147">
        <v>293</v>
      </c>
      <c r="G78" s="147">
        <v>2</v>
      </c>
      <c r="H78" s="147"/>
      <c r="I78" s="147"/>
      <c r="J78" s="154">
        <f t="shared" si="17"/>
        <v>295</v>
      </c>
      <c r="K78" s="259" t="s">
        <v>458</v>
      </c>
      <c r="L78" s="151">
        <v>3478</v>
      </c>
      <c r="M78" s="145" t="s">
        <v>29</v>
      </c>
      <c r="N78" s="152">
        <v>41580</v>
      </c>
      <c r="O78" s="151">
        <v>4840100006367</v>
      </c>
      <c r="P78" s="145" t="s">
        <v>30</v>
      </c>
      <c r="Q78" s="143" t="s">
        <v>218</v>
      </c>
      <c r="R78" s="153">
        <v>41324</v>
      </c>
      <c r="S78" s="145" t="s">
        <v>136</v>
      </c>
      <c r="T78" s="145">
        <v>0.5</v>
      </c>
      <c r="U78" s="145">
        <v>1</v>
      </c>
      <c r="V78" s="145">
        <f t="shared" si="18"/>
        <v>1.5</v>
      </c>
      <c r="W78" s="145">
        <v>0.5</v>
      </c>
      <c r="X78" s="145">
        <v>1</v>
      </c>
      <c r="Y78" s="145">
        <f t="shared" si="19"/>
        <v>1.5</v>
      </c>
      <c r="Z78" s="145">
        <v>0.5</v>
      </c>
      <c r="AA78" s="145">
        <v>1.5</v>
      </c>
      <c r="AB78" s="145">
        <f t="shared" si="20"/>
        <v>2</v>
      </c>
      <c r="AC78" s="145">
        <v>0.5</v>
      </c>
      <c r="AD78" s="145">
        <v>1</v>
      </c>
      <c r="AE78" s="145">
        <f t="shared" si="21"/>
        <v>1.5</v>
      </c>
      <c r="AF78" s="145">
        <v>0.5</v>
      </c>
      <c r="AG78" s="145">
        <v>1</v>
      </c>
      <c r="AH78" s="145">
        <f t="shared" si="22"/>
        <v>1.5</v>
      </c>
      <c r="AI78" s="145">
        <v>74</v>
      </c>
      <c r="AJ78" s="3"/>
      <c r="AK78" s="3"/>
      <c r="AL78" s="3"/>
      <c r="AM78" s="3"/>
    </row>
    <row r="79" spans="1:39" s="245" customFormat="1" ht="23.25" customHeight="1">
      <c r="A79" s="145">
        <v>104</v>
      </c>
      <c r="B79" s="146" t="s">
        <v>286</v>
      </c>
      <c r="C79" s="147" t="s">
        <v>26</v>
      </c>
      <c r="D79" s="148" t="s">
        <v>287</v>
      </c>
      <c r="E79" s="147" t="s">
        <v>58</v>
      </c>
      <c r="F79" s="147">
        <v>283</v>
      </c>
      <c r="G79" s="147">
        <v>1</v>
      </c>
      <c r="H79" s="147"/>
      <c r="I79" s="147"/>
      <c r="J79" s="154">
        <f t="shared" si="17"/>
        <v>284</v>
      </c>
      <c r="K79" s="259" t="s">
        <v>459</v>
      </c>
      <c r="L79" s="151">
        <v>3498</v>
      </c>
      <c r="M79" s="145" t="s">
        <v>204</v>
      </c>
      <c r="N79" s="152">
        <v>40100</v>
      </c>
      <c r="O79" s="151">
        <v>3939900046087</v>
      </c>
      <c r="P79" s="145" t="s">
        <v>52</v>
      </c>
      <c r="Q79" s="143" t="s">
        <v>218</v>
      </c>
      <c r="R79" s="153">
        <v>41240</v>
      </c>
      <c r="S79" s="145" t="s">
        <v>160</v>
      </c>
      <c r="T79" s="145">
        <v>0.5</v>
      </c>
      <c r="U79" s="145">
        <v>1</v>
      </c>
      <c r="V79" s="145">
        <f t="shared" si="18"/>
        <v>1.5</v>
      </c>
      <c r="W79" s="145">
        <v>0.5</v>
      </c>
      <c r="X79" s="145">
        <v>1</v>
      </c>
      <c r="Y79" s="145">
        <f t="shared" si="19"/>
        <v>1.5</v>
      </c>
      <c r="Z79" s="145">
        <v>0.5</v>
      </c>
      <c r="AA79" s="145">
        <v>1</v>
      </c>
      <c r="AB79" s="145">
        <f t="shared" si="20"/>
        <v>1.5</v>
      </c>
      <c r="AC79" s="145">
        <v>0.5</v>
      </c>
      <c r="AD79" s="145">
        <v>1</v>
      </c>
      <c r="AE79" s="145">
        <f t="shared" si="21"/>
        <v>1.5</v>
      </c>
      <c r="AF79" s="145">
        <v>0.5</v>
      </c>
      <c r="AG79" s="145">
        <v>1</v>
      </c>
      <c r="AH79" s="145">
        <f t="shared" si="22"/>
        <v>1.5</v>
      </c>
      <c r="AI79" s="145">
        <v>75</v>
      </c>
      <c r="AJ79" s="3"/>
      <c r="AK79" s="3"/>
      <c r="AL79" s="3"/>
      <c r="AM79" s="3"/>
    </row>
    <row r="80" spans="1:39" s="245" customFormat="1" ht="23.25" customHeight="1">
      <c r="A80" s="145">
        <v>53</v>
      </c>
      <c r="B80" s="146" t="s">
        <v>168</v>
      </c>
      <c r="C80" s="147" t="s">
        <v>26</v>
      </c>
      <c r="D80" s="148" t="s">
        <v>169</v>
      </c>
      <c r="E80" s="147" t="s">
        <v>65</v>
      </c>
      <c r="F80" s="147"/>
      <c r="G80" s="268" t="s">
        <v>508</v>
      </c>
      <c r="H80" s="147"/>
      <c r="I80" s="147"/>
      <c r="J80" s="154">
        <f t="shared" si="17"/>
        <v>0</v>
      </c>
      <c r="K80" s="259" t="s">
        <v>65</v>
      </c>
      <c r="L80" s="151">
        <v>3509</v>
      </c>
      <c r="M80" s="145" t="s">
        <v>81</v>
      </c>
      <c r="N80" s="152">
        <v>60150</v>
      </c>
      <c r="O80" s="151">
        <v>3930400121316</v>
      </c>
      <c r="P80" s="145" t="s">
        <v>30</v>
      </c>
      <c r="Q80" s="143" t="s">
        <v>89</v>
      </c>
      <c r="R80" s="153">
        <v>38238</v>
      </c>
      <c r="S80" s="145" t="s">
        <v>99</v>
      </c>
      <c r="T80" s="145">
        <v>1</v>
      </c>
      <c r="U80" s="145">
        <v>1</v>
      </c>
      <c r="V80" s="145">
        <f t="shared" si="18"/>
        <v>2</v>
      </c>
      <c r="W80" s="145">
        <v>0.5</v>
      </c>
      <c r="X80" s="145">
        <v>1</v>
      </c>
      <c r="Y80" s="145">
        <f t="shared" si="19"/>
        <v>1.5</v>
      </c>
      <c r="Z80" s="145">
        <v>0.5</v>
      </c>
      <c r="AA80" s="145">
        <v>1</v>
      </c>
      <c r="AB80" s="145">
        <f t="shared" si="20"/>
        <v>1.5</v>
      </c>
      <c r="AC80" s="145">
        <v>0.5</v>
      </c>
      <c r="AD80" s="145">
        <v>1</v>
      </c>
      <c r="AE80" s="145">
        <f t="shared" si="21"/>
        <v>1.5</v>
      </c>
      <c r="AF80" s="145">
        <v>1</v>
      </c>
      <c r="AG80" s="145">
        <v>1</v>
      </c>
      <c r="AH80" s="145">
        <f t="shared" si="22"/>
        <v>2</v>
      </c>
      <c r="AI80" s="145">
        <v>76</v>
      </c>
      <c r="AJ80" s="3"/>
      <c r="AK80" s="3"/>
      <c r="AL80" s="3"/>
      <c r="AM80" s="3"/>
    </row>
    <row r="81" spans="1:39" s="245" customFormat="1" ht="23.25" customHeight="1">
      <c r="A81" s="145">
        <v>105</v>
      </c>
      <c r="B81" s="146" t="s">
        <v>288</v>
      </c>
      <c r="C81" s="147" t="s">
        <v>26</v>
      </c>
      <c r="D81" s="148" t="s">
        <v>289</v>
      </c>
      <c r="E81" s="147" t="s">
        <v>65</v>
      </c>
      <c r="F81" s="147">
        <v>287</v>
      </c>
      <c r="G81" s="267">
        <v>4</v>
      </c>
      <c r="H81" s="147"/>
      <c r="I81" s="147"/>
      <c r="J81" s="154">
        <f t="shared" si="17"/>
        <v>291</v>
      </c>
      <c r="K81" s="259" t="s">
        <v>65</v>
      </c>
      <c r="L81" s="151">
        <v>3550</v>
      </c>
      <c r="M81" s="145" t="s">
        <v>29</v>
      </c>
      <c r="N81" s="152">
        <v>51170</v>
      </c>
      <c r="O81" s="151">
        <v>3930400075322</v>
      </c>
      <c r="P81" s="145" t="s">
        <v>30</v>
      </c>
      <c r="Q81" s="143" t="s">
        <v>218</v>
      </c>
      <c r="R81" s="153">
        <v>37599</v>
      </c>
      <c r="S81" s="145" t="s">
        <v>290</v>
      </c>
      <c r="T81" s="145">
        <v>0.5</v>
      </c>
      <c r="U81" s="145">
        <v>1</v>
      </c>
      <c r="V81" s="145">
        <f t="shared" si="18"/>
        <v>1.5</v>
      </c>
      <c r="W81" s="145">
        <v>0.5</v>
      </c>
      <c r="X81" s="145">
        <v>1</v>
      </c>
      <c r="Y81" s="145">
        <f t="shared" si="19"/>
        <v>1.5</v>
      </c>
      <c r="Z81" s="145">
        <v>0.5</v>
      </c>
      <c r="AA81" s="145">
        <v>1</v>
      </c>
      <c r="AB81" s="145">
        <f t="shared" si="20"/>
        <v>1.5</v>
      </c>
      <c r="AC81" s="145">
        <v>0.5</v>
      </c>
      <c r="AD81" s="145">
        <v>1</v>
      </c>
      <c r="AE81" s="145">
        <f t="shared" si="21"/>
        <v>1.5</v>
      </c>
      <c r="AF81" s="145">
        <v>1</v>
      </c>
      <c r="AG81" s="145">
        <v>1</v>
      </c>
      <c r="AH81" s="145">
        <f t="shared" si="22"/>
        <v>2</v>
      </c>
      <c r="AI81" s="145">
        <v>77</v>
      </c>
      <c r="AJ81" s="3"/>
      <c r="AK81" s="3"/>
      <c r="AL81" s="3"/>
      <c r="AM81" s="3"/>
    </row>
    <row r="82" spans="1:39" s="245" customFormat="1" ht="23.25" customHeight="1">
      <c r="A82" s="145">
        <v>12</v>
      </c>
      <c r="B82" s="146" t="s">
        <v>63</v>
      </c>
      <c r="C82" s="147" t="s">
        <v>26</v>
      </c>
      <c r="D82" s="148" t="s">
        <v>64</v>
      </c>
      <c r="E82" s="147" t="s">
        <v>65</v>
      </c>
      <c r="F82" s="147">
        <v>287</v>
      </c>
      <c r="G82" s="147">
        <v>4</v>
      </c>
      <c r="H82" s="147"/>
      <c r="I82" s="147"/>
      <c r="J82" s="154">
        <f t="shared" si="17"/>
        <v>291</v>
      </c>
      <c r="K82" s="259" t="s">
        <v>65</v>
      </c>
      <c r="L82" s="151">
        <v>3562</v>
      </c>
      <c r="M82" s="145" t="s">
        <v>29</v>
      </c>
      <c r="N82" s="152">
        <v>44560</v>
      </c>
      <c r="O82" s="151">
        <v>3930100622786</v>
      </c>
      <c r="P82" s="145" t="s">
        <v>30</v>
      </c>
      <c r="Q82" s="143" t="s">
        <v>31</v>
      </c>
      <c r="R82" s="153">
        <v>38335</v>
      </c>
      <c r="S82" s="145" t="s">
        <v>66</v>
      </c>
      <c r="T82" s="145">
        <v>0.5</v>
      </c>
      <c r="U82" s="145">
        <v>1</v>
      </c>
      <c r="V82" s="145">
        <f t="shared" si="18"/>
        <v>1.5</v>
      </c>
      <c r="W82" s="145">
        <v>1</v>
      </c>
      <c r="X82" s="145">
        <v>1</v>
      </c>
      <c r="Y82" s="145">
        <f t="shared" si="19"/>
        <v>2</v>
      </c>
      <c r="Z82" s="145">
        <v>0.5</v>
      </c>
      <c r="AA82" s="145">
        <v>1</v>
      </c>
      <c r="AB82" s="145">
        <f t="shared" si="20"/>
        <v>1.5</v>
      </c>
      <c r="AC82" s="145">
        <v>0.5</v>
      </c>
      <c r="AD82" s="145">
        <v>1</v>
      </c>
      <c r="AE82" s="145">
        <f t="shared" si="21"/>
        <v>1.5</v>
      </c>
      <c r="AF82" s="145">
        <v>0.5</v>
      </c>
      <c r="AG82" s="145">
        <v>1</v>
      </c>
      <c r="AH82" s="145">
        <f t="shared" si="22"/>
        <v>1.5</v>
      </c>
      <c r="AI82" s="145">
        <v>78</v>
      </c>
      <c r="AJ82" s="3"/>
      <c r="AK82" s="3"/>
      <c r="AL82" s="3"/>
      <c r="AM82" s="3"/>
    </row>
    <row r="83" spans="1:39" s="167" customFormat="1" ht="23.25" customHeight="1">
      <c r="A83" s="145">
        <v>106</v>
      </c>
      <c r="B83" s="146" t="s">
        <v>291</v>
      </c>
      <c r="C83" s="147" t="s">
        <v>26</v>
      </c>
      <c r="D83" s="148" t="s">
        <v>292</v>
      </c>
      <c r="E83" s="147" t="s">
        <v>65</v>
      </c>
      <c r="F83" s="147">
        <v>287</v>
      </c>
      <c r="G83" s="147">
        <v>4</v>
      </c>
      <c r="H83" s="147"/>
      <c r="I83" s="147"/>
      <c r="J83" s="154">
        <f t="shared" si="17"/>
        <v>291</v>
      </c>
      <c r="K83" s="259" t="s">
        <v>65</v>
      </c>
      <c r="L83" s="151">
        <v>3576</v>
      </c>
      <c r="M83" s="145" t="s">
        <v>51</v>
      </c>
      <c r="N83" s="152">
        <v>27500</v>
      </c>
      <c r="O83" s="151">
        <v>3930400055224</v>
      </c>
      <c r="P83" s="145" t="s">
        <v>52</v>
      </c>
      <c r="Q83" s="143" t="s">
        <v>218</v>
      </c>
      <c r="R83" s="153">
        <v>41607</v>
      </c>
      <c r="S83" s="145" t="s">
        <v>59</v>
      </c>
      <c r="T83" s="145">
        <v>1</v>
      </c>
      <c r="U83" s="145">
        <v>1</v>
      </c>
      <c r="V83" s="145">
        <f t="shared" si="18"/>
        <v>2</v>
      </c>
      <c r="W83" s="145">
        <v>0.5</v>
      </c>
      <c r="X83" s="145">
        <v>1</v>
      </c>
      <c r="Y83" s="145">
        <f t="shared" si="19"/>
        <v>1.5</v>
      </c>
      <c r="Z83" s="145">
        <v>0.5</v>
      </c>
      <c r="AA83" s="145">
        <v>1</v>
      </c>
      <c r="AB83" s="145">
        <f t="shared" si="20"/>
        <v>1.5</v>
      </c>
      <c r="AC83" s="145">
        <v>0.5</v>
      </c>
      <c r="AD83" s="145">
        <v>1</v>
      </c>
      <c r="AE83" s="145">
        <f t="shared" si="21"/>
        <v>1.5</v>
      </c>
      <c r="AF83" s="145">
        <v>1</v>
      </c>
      <c r="AG83" s="145">
        <v>1</v>
      </c>
      <c r="AH83" s="145">
        <f t="shared" si="22"/>
        <v>2</v>
      </c>
      <c r="AI83" s="145">
        <v>79</v>
      </c>
      <c r="AJ83" s="165"/>
      <c r="AK83" s="165"/>
      <c r="AL83" s="165"/>
      <c r="AM83" s="165"/>
    </row>
    <row r="84" spans="1:39" s="245" customFormat="1" ht="23.25" customHeight="1">
      <c r="A84" s="145">
        <v>54</v>
      </c>
      <c r="B84" s="146" t="s">
        <v>170</v>
      </c>
      <c r="C84" s="147" t="s">
        <v>26</v>
      </c>
      <c r="D84" s="148" t="s">
        <v>171</v>
      </c>
      <c r="E84" s="147" t="s">
        <v>65</v>
      </c>
      <c r="F84" s="147">
        <v>287</v>
      </c>
      <c r="G84" s="147">
        <v>4</v>
      </c>
      <c r="H84" s="147"/>
      <c r="I84" s="147"/>
      <c r="J84" s="154">
        <f t="shared" si="17"/>
        <v>291</v>
      </c>
      <c r="K84" s="259" t="s">
        <v>65</v>
      </c>
      <c r="L84" s="151">
        <v>3590</v>
      </c>
      <c r="M84" s="145" t="s">
        <v>81</v>
      </c>
      <c r="N84" s="152">
        <v>55570</v>
      </c>
      <c r="O84" s="151">
        <v>3779800058476</v>
      </c>
      <c r="P84" s="145" t="s">
        <v>30</v>
      </c>
      <c r="Q84" s="143" t="s">
        <v>89</v>
      </c>
      <c r="R84" s="153">
        <v>40022</v>
      </c>
      <c r="S84" s="145" t="s">
        <v>35</v>
      </c>
      <c r="T84" s="145">
        <v>0.5</v>
      </c>
      <c r="U84" s="145">
        <v>1</v>
      </c>
      <c r="V84" s="145">
        <f t="shared" si="18"/>
        <v>1.5</v>
      </c>
      <c r="W84" s="145">
        <v>1</v>
      </c>
      <c r="X84" s="145">
        <v>1</v>
      </c>
      <c r="Y84" s="145">
        <f t="shared" si="19"/>
        <v>2</v>
      </c>
      <c r="Z84" s="145">
        <v>0.5</v>
      </c>
      <c r="AA84" s="145">
        <v>1</v>
      </c>
      <c r="AB84" s="145">
        <f t="shared" si="20"/>
        <v>1.5</v>
      </c>
      <c r="AC84" s="145">
        <v>0.5</v>
      </c>
      <c r="AD84" s="145">
        <v>1</v>
      </c>
      <c r="AE84" s="145">
        <f t="shared" si="21"/>
        <v>1.5</v>
      </c>
      <c r="AF84" s="145">
        <v>0.5</v>
      </c>
      <c r="AG84" s="145">
        <v>1</v>
      </c>
      <c r="AH84" s="145">
        <f t="shared" si="22"/>
        <v>1.5</v>
      </c>
      <c r="AI84" s="145">
        <v>80</v>
      </c>
      <c r="AJ84" s="3"/>
      <c r="AK84" s="3"/>
      <c r="AL84" s="3"/>
      <c r="AM84" s="3"/>
    </row>
    <row r="85" spans="1:39" s="245" customFormat="1" ht="23.25" customHeight="1">
      <c r="A85" s="145">
        <v>55</v>
      </c>
      <c r="B85" s="146" t="s">
        <v>172</v>
      </c>
      <c r="C85" s="147" t="s">
        <v>26</v>
      </c>
      <c r="D85" s="148" t="s">
        <v>173</v>
      </c>
      <c r="E85" s="147" t="s">
        <v>65</v>
      </c>
      <c r="F85" s="147">
        <v>290</v>
      </c>
      <c r="G85" s="147">
        <v>1</v>
      </c>
      <c r="H85" s="147"/>
      <c r="I85" s="147"/>
      <c r="J85" s="154">
        <f t="shared" si="17"/>
        <v>291</v>
      </c>
      <c r="K85" s="259" t="s">
        <v>65</v>
      </c>
      <c r="L85" s="151">
        <v>3601</v>
      </c>
      <c r="M85" s="145" t="s">
        <v>29</v>
      </c>
      <c r="N85" s="152">
        <v>42330</v>
      </c>
      <c r="O85" s="151">
        <v>3930300236812</v>
      </c>
      <c r="P85" s="145" t="s">
        <v>30</v>
      </c>
      <c r="Q85" s="143" t="s">
        <v>89</v>
      </c>
      <c r="R85" s="153">
        <v>40290</v>
      </c>
      <c r="S85" s="145" t="s">
        <v>174</v>
      </c>
      <c r="T85" s="145">
        <v>1</v>
      </c>
      <c r="U85" s="145">
        <v>1</v>
      </c>
      <c r="V85" s="145">
        <f t="shared" si="18"/>
        <v>2</v>
      </c>
      <c r="W85" s="145">
        <v>0.5</v>
      </c>
      <c r="X85" s="145">
        <v>1</v>
      </c>
      <c r="Y85" s="145">
        <f t="shared" si="19"/>
        <v>1.5</v>
      </c>
      <c r="Z85" s="145">
        <v>0.5</v>
      </c>
      <c r="AA85" s="145">
        <v>1</v>
      </c>
      <c r="AB85" s="145">
        <f t="shared" si="20"/>
        <v>1.5</v>
      </c>
      <c r="AC85" s="145">
        <v>0.5</v>
      </c>
      <c r="AD85" s="145">
        <v>1</v>
      </c>
      <c r="AE85" s="145">
        <f t="shared" si="21"/>
        <v>1.5</v>
      </c>
      <c r="AF85" s="145">
        <v>1</v>
      </c>
      <c r="AG85" s="145">
        <v>1</v>
      </c>
      <c r="AH85" s="145">
        <f t="shared" si="22"/>
        <v>2</v>
      </c>
      <c r="AI85" s="145">
        <v>81</v>
      </c>
      <c r="AJ85" s="3"/>
      <c r="AK85" s="3"/>
      <c r="AL85" s="3"/>
      <c r="AM85" s="3"/>
    </row>
    <row r="86" spans="1:39" s="245" customFormat="1" ht="23.25" customHeight="1">
      <c r="A86" s="145">
        <v>56</v>
      </c>
      <c r="B86" s="146" t="s">
        <v>175</v>
      </c>
      <c r="C86" s="147" t="s">
        <v>26</v>
      </c>
      <c r="D86" s="148" t="s">
        <v>176</v>
      </c>
      <c r="E86" s="147" t="s">
        <v>65</v>
      </c>
      <c r="F86" s="147">
        <v>287</v>
      </c>
      <c r="G86" s="147">
        <v>4</v>
      </c>
      <c r="H86" s="147"/>
      <c r="I86" s="147"/>
      <c r="J86" s="154">
        <f t="shared" si="17"/>
        <v>291</v>
      </c>
      <c r="K86" s="259" t="s">
        <v>65</v>
      </c>
      <c r="L86" s="151">
        <v>3618</v>
      </c>
      <c r="M86" s="145" t="s">
        <v>29</v>
      </c>
      <c r="N86" s="152">
        <v>52060</v>
      </c>
      <c r="O86" s="151">
        <v>3930300230938</v>
      </c>
      <c r="P86" s="145" t="s">
        <v>30</v>
      </c>
      <c r="Q86" s="143" t="s">
        <v>89</v>
      </c>
      <c r="R86" s="153">
        <v>38632</v>
      </c>
      <c r="S86" s="145" t="s">
        <v>177</v>
      </c>
      <c r="T86" s="145">
        <v>1</v>
      </c>
      <c r="U86" s="145">
        <v>1</v>
      </c>
      <c r="V86" s="145">
        <f t="shared" si="18"/>
        <v>2</v>
      </c>
      <c r="W86" s="145">
        <v>0.5</v>
      </c>
      <c r="X86" s="145">
        <v>1</v>
      </c>
      <c r="Y86" s="145">
        <f t="shared" si="19"/>
        <v>1.5</v>
      </c>
      <c r="Z86" s="145">
        <v>0.5</v>
      </c>
      <c r="AA86" s="145">
        <v>1</v>
      </c>
      <c r="AB86" s="145">
        <f t="shared" si="20"/>
        <v>1.5</v>
      </c>
      <c r="AC86" s="145">
        <v>0.5</v>
      </c>
      <c r="AD86" s="145">
        <v>1</v>
      </c>
      <c r="AE86" s="145">
        <f t="shared" si="21"/>
        <v>1.5</v>
      </c>
      <c r="AF86" s="145">
        <v>0.5</v>
      </c>
      <c r="AG86" s="145">
        <v>1</v>
      </c>
      <c r="AH86" s="145">
        <f t="shared" si="22"/>
        <v>1.5</v>
      </c>
      <c r="AI86" s="145">
        <v>82</v>
      </c>
      <c r="AJ86" s="3"/>
      <c r="AK86" s="3"/>
      <c r="AL86" s="3"/>
      <c r="AM86" s="3"/>
    </row>
    <row r="87" spans="1:39" s="245" customFormat="1" ht="23.25" customHeight="1">
      <c r="A87" s="145">
        <v>107</v>
      </c>
      <c r="B87" s="146" t="s">
        <v>293</v>
      </c>
      <c r="C87" s="147" t="s">
        <v>26</v>
      </c>
      <c r="D87" s="148" t="s">
        <v>294</v>
      </c>
      <c r="E87" s="147" t="s">
        <v>65</v>
      </c>
      <c r="F87" s="147">
        <v>288</v>
      </c>
      <c r="G87" s="147">
        <v>3</v>
      </c>
      <c r="H87" s="147"/>
      <c r="I87" s="147"/>
      <c r="J87" s="154">
        <f t="shared" si="17"/>
        <v>291</v>
      </c>
      <c r="K87" s="259" t="s">
        <v>65</v>
      </c>
      <c r="L87" s="151">
        <v>3673</v>
      </c>
      <c r="M87" s="145" t="s">
        <v>81</v>
      </c>
      <c r="N87" s="152">
        <v>56450</v>
      </c>
      <c r="O87" s="151">
        <v>3930400077503</v>
      </c>
      <c r="P87" s="145" t="s">
        <v>30</v>
      </c>
      <c r="Q87" s="143" t="s">
        <v>218</v>
      </c>
      <c r="R87" s="153">
        <v>40849</v>
      </c>
      <c r="S87" s="145" t="s">
        <v>32</v>
      </c>
      <c r="T87" s="145">
        <v>0.5</v>
      </c>
      <c r="U87" s="145">
        <v>1</v>
      </c>
      <c r="V87" s="145">
        <f t="shared" si="18"/>
        <v>1.5</v>
      </c>
      <c r="W87" s="145">
        <v>0.5</v>
      </c>
      <c r="X87" s="145">
        <v>1</v>
      </c>
      <c r="Y87" s="145">
        <f t="shared" si="19"/>
        <v>1.5</v>
      </c>
      <c r="Z87" s="145">
        <v>1</v>
      </c>
      <c r="AA87" s="145">
        <v>1</v>
      </c>
      <c r="AB87" s="145">
        <f t="shared" si="20"/>
        <v>2</v>
      </c>
      <c r="AC87" s="145">
        <v>0.5</v>
      </c>
      <c r="AD87" s="145">
        <v>1</v>
      </c>
      <c r="AE87" s="145">
        <f t="shared" si="21"/>
        <v>1.5</v>
      </c>
      <c r="AF87" s="145">
        <v>0.5</v>
      </c>
      <c r="AG87" s="145">
        <v>1</v>
      </c>
      <c r="AH87" s="145">
        <f t="shared" si="22"/>
        <v>1.5</v>
      </c>
      <c r="AI87" s="145">
        <v>83</v>
      </c>
      <c r="AJ87" s="3"/>
      <c r="AK87" s="3"/>
      <c r="AL87" s="3"/>
      <c r="AM87" s="3"/>
    </row>
    <row r="88" spans="1:39" s="167" customFormat="1" ht="23.25" customHeight="1">
      <c r="A88" s="145">
        <v>57</v>
      </c>
      <c r="B88" s="146" t="s">
        <v>178</v>
      </c>
      <c r="C88" s="147" t="s">
        <v>26</v>
      </c>
      <c r="D88" s="148" t="s">
        <v>179</v>
      </c>
      <c r="E88" s="147" t="s">
        <v>65</v>
      </c>
      <c r="F88" s="147">
        <v>289</v>
      </c>
      <c r="G88" s="147">
        <v>2</v>
      </c>
      <c r="H88" s="147"/>
      <c r="I88" s="147"/>
      <c r="J88" s="154">
        <f t="shared" si="17"/>
        <v>291</v>
      </c>
      <c r="K88" s="259" t="s">
        <v>65</v>
      </c>
      <c r="L88" s="151">
        <v>3690</v>
      </c>
      <c r="M88" s="145" t="s">
        <v>29</v>
      </c>
      <c r="N88" s="152">
        <v>50290</v>
      </c>
      <c r="O88" s="151">
        <v>3930400091662</v>
      </c>
      <c r="P88" s="145" t="s">
        <v>30</v>
      </c>
      <c r="Q88" s="143" t="s">
        <v>89</v>
      </c>
      <c r="R88" s="153">
        <v>38238</v>
      </c>
      <c r="S88" s="145" t="s">
        <v>99</v>
      </c>
      <c r="T88" s="145">
        <v>0.5</v>
      </c>
      <c r="U88" s="145">
        <v>1</v>
      </c>
      <c r="V88" s="145">
        <f t="shared" si="18"/>
        <v>1.5</v>
      </c>
      <c r="W88" s="145">
        <v>0.5</v>
      </c>
      <c r="X88" s="145">
        <v>1</v>
      </c>
      <c r="Y88" s="145">
        <f t="shared" si="19"/>
        <v>1.5</v>
      </c>
      <c r="Z88" s="145">
        <v>0.5</v>
      </c>
      <c r="AA88" s="145">
        <v>1</v>
      </c>
      <c r="AB88" s="145">
        <f t="shared" si="20"/>
        <v>1.5</v>
      </c>
      <c r="AC88" s="145">
        <v>1</v>
      </c>
      <c r="AD88" s="145">
        <v>1</v>
      </c>
      <c r="AE88" s="145">
        <f t="shared" si="21"/>
        <v>2</v>
      </c>
      <c r="AF88" s="145">
        <v>0.5</v>
      </c>
      <c r="AG88" s="145">
        <v>1</v>
      </c>
      <c r="AH88" s="145">
        <f t="shared" si="22"/>
        <v>1.5</v>
      </c>
      <c r="AI88" s="145">
        <v>84</v>
      </c>
      <c r="AJ88" s="165"/>
      <c r="AK88" s="165"/>
      <c r="AL88" s="165"/>
      <c r="AM88" s="165"/>
    </row>
    <row r="89" spans="1:39" s="245" customFormat="1" ht="23.25" customHeight="1">
      <c r="A89" s="145">
        <v>58</v>
      </c>
      <c r="B89" s="146" t="s">
        <v>180</v>
      </c>
      <c r="C89" s="147" t="s">
        <v>26</v>
      </c>
      <c r="D89" s="148" t="s">
        <v>181</v>
      </c>
      <c r="E89" s="147" t="s">
        <v>65</v>
      </c>
      <c r="F89" s="264">
        <v>287</v>
      </c>
      <c r="G89" s="147">
        <v>4</v>
      </c>
      <c r="H89" s="147"/>
      <c r="I89" s="147"/>
      <c r="J89" s="154">
        <f t="shared" si="17"/>
        <v>291</v>
      </c>
      <c r="K89" s="259" t="s">
        <v>65</v>
      </c>
      <c r="L89" s="151">
        <v>3714</v>
      </c>
      <c r="M89" s="145" t="s">
        <v>29</v>
      </c>
      <c r="N89" s="152">
        <v>46760</v>
      </c>
      <c r="O89" s="151">
        <v>3930500174110</v>
      </c>
      <c r="P89" s="145" t="s">
        <v>30</v>
      </c>
      <c r="Q89" s="143" t="s">
        <v>89</v>
      </c>
      <c r="R89" s="153">
        <v>38991</v>
      </c>
      <c r="S89" s="145" t="s">
        <v>182</v>
      </c>
      <c r="T89" s="145">
        <v>0.5</v>
      </c>
      <c r="U89" s="145">
        <v>1</v>
      </c>
      <c r="V89" s="145">
        <f t="shared" si="18"/>
        <v>1.5</v>
      </c>
      <c r="W89" s="145">
        <v>0.5</v>
      </c>
      <c r="X89" s="145">
        <v>1</v>
      </c>
      <c r="Y89" s="145">
        <f t="shared" si="19"/>
        <v>1.5</v>
      </c>
      <c r="Z89" s="145">
        <v>1</v>
      </c>
      <c r="AA89" s="145">
        <v>1</v>
      </c>
      <c r="AB89" s="145">
        <f t="shared" si="20"/>
        <v>2</v>
      </c>
      <c r="AC89" s="145">
        <v>0.5</v>
      </c>
      <c r="AD89" s="145">
        <v>1</v>
      </c>
      <c r="AE89" s="145">
        <f t="shared" si="21"/>
        <v>1.5</v>
      </c>
      <c r="AF89" s="145">
        <v>0.5</v>
      </c>
      <c r="AG89" s="145">
        <v>1</v>
      </c>
      <c r="AH89" s="145">
        <f t="shared" si="22"/>
        <v>1.5</v>
      </c>
      <c r="AI89" s="145">
        <v>85</v>
      </c>
      <c r="AJ89" s="3"/>
      <c r="AK89" s="3"/>
      <c r="AL89" s="3"/>
      <c r="AM89" s="3"/>
    </row>
    <row r="90" spans="1:39" s="245" customFormat="1" ht="23.25" customHeight="1">
      <c r="A90" s="145">
        <v>108</v>
      </c>
      <c r="B90" s="146" t="s">
        <v>295</v>
      </c>
      <c r="C90" s="147" t="s">
        <v>26</v>
      </c>
      <c r="D90" s="148" t="s">
        <v>296</v>
      </c>
      <c r="E90" s="147" t="s">
        <v>65</v>
      </c>
      <c r="F90" s="147">
        <v>288</v>
      </c>
      <c r="G90" s="147">
        <v>3</v>
      </c>
      <c r="H90" s="147"/>
      <c r="I90" s="147"/>
      <c r="J90" s="154">
        <f t="shared" si="17"/>
        <v>291</v>
      </c>
      <c r="K90" s="259" t="s">
        <v>65</v>
      </c>
      <c r="L90" s="151">
        <v>3626</v>
      </c>
      <c r="M90" s="145" t="s">
        <v>81</v>
      </c>
      <c r="N90" s="152">
        <v>60150</v>
      </c>
      <c r="O90" s="151">
        <v>3930400075951</v>
      </c>
      <c r="P90" s="145" t="s">
        <v>30</v>
      </c>
      <c r="Q90" s="143" t="s">
        <v>218</v>
      </c>
      <c r="R90" s="153">
        <v>39441</v>
      </c>
      <c r="S90" s="145" t="s">
        <v>38</v>
      </c>
      <c r="T90" s="145">
        <v>0.5</v>
      </c>
      <c r="U90" s="145">
        <v>1</v>
      </c>
      <c r="V90" s="145">
        <f t="shared" si="18"/>
        <v>1.5</v>
      </c>
      <c r="W90" s="145">
        <v>0.5</v>
      </c>
      <c r="X90" s="145">
        <v>1</v>
      </c>
      <c r="Y90" s="145">
        <f t="shared" si="19"/>
        <v>1.5</v>
      </c>
      <c r="Z90" s="145">
        <v>0.5</v>
      </c>
      <c r="AA90" s="145">
        <v>1</v>
      </c>
      <c r="AB90" s="145">
        <f t="shared" si="20"/>
        <v>1.5</v>
      </c>
      <c r="AC90" s="145">
        <v>1</v>
      </c>
      <c r="AD90" s="145">
        <v>1</v>
      </c>
      <c r="AE90" s="145">
        <f t="shared" si="21"/>
        <v>2</v>
      </c>
      <c r="AF90" s="145">
        <v>0.5</v>
      </c>
      <c r="AG90" s="145">
        <v>1</v>
      </c>
      <c r="AH90" s="145">
        <f t="shared" si="22"/>
        <v>1.5</v>
      </c>
      <c r="AI90" s="145">
        <v>86</v>
      </c>
      <c r="AJ90" s="3"/>
      <c r="AK90" s="3"/>
      <c r="AL90" s="3"/>
      <c r="AM90" s="3"/>
    </row>
    <row r="91" spans="1:39" s="245" customFormat="1" ht="23.25" customHeight="1">
      <c r="A91" s="155">
        <v>109</v>
      </c>
      <c r="B91" s="156" t="s">
        <v>497</v>
      </c>
      <c r="C91" s="147" t="s">
        <v>26</v>
      </c>
      <c r="D91" s="157" t="s">
        <v>297</v>
      </c>
      <c r="E91" s="147" t="s">
        <v>65</v>
      </c>
      <c r="F91" s="166">
        <v>282</v>
      </c>
      <c r="G91" s="269">
        <v>5</v>
      </c>
      <c r="H91" s="166"/>
      <c r="I91" s="166"/>
      <c r="J91" s="159">
        <f t="shared" si="17"/>
        <v>287</v>
      </c>
      <c r="K91" s="259" t="s">
        <v>65</v>
      </c>
      <c r="L91" s="160">
        <v>2550</v>
      </c>
      <c r="M91" s="155"/>
      <c r="N91" s="161"/>
      <c r="O91" s="162"/>
      <c r="P91" s="155" t="s">
        <v>44</v>
      </c>
      <c r="Q91" s="163" t="s">
        <v>218</v>
      </c>
      <c r="R91" s="164"/>
      <c r="S91" s="155"/>
      <c r="T91" s="162"/>
      <c r="U91" s="162"/>
      <c r="V91" s="155"/>
      <c r="W91" s="162"/>
      <c r="X91" s="162"/>
      <c r="Y91" s="155"/>
      <c r="Z91" s="162"/>
      <c r="AA91" s="162"/>
      <c r="AB91" s="155"/>
      <c r="AC91" s="162"/>
      <c r="AD91" s="162"/>
      <c r="AE91" s="155"/>
      <c r="AF91" s="162"/>
      <c r="AG91" s="162"/>
      <c r="AH91" s="155"/>
      <c r="AI91" s="155">
        <v>87</v>
      </c>
      <c r="AJ91" s="3"/>
      <c r="AK91" s="3"/>
      <c r="AL91" s="3"/>
      <c r="AM91" s="3"/>
    </row>
    <row r="92" spans="1:39" s="245" customFormat="1" ht="23.25" customHeight="1">
      <c r="A92" s="145">
        <v>110</v>
      </c>
      <c r="B92" s="146" t="s">
        <v>298</v>
      </c>
      <c r="C92" s="147" t="s">
        <v>26</v>
      </c>
      <c r="D92" s="148" t="s">
        <v>299</v>
      </c>
      <c r="E92" s="147" t="s">
        <v>69</v>
      </c>
      <c r="F92" s="264">
        <v>275</v>
      </c>
      <c r="G92" s="147">
        <v>3</v>
      </c>
      <c r="H92" s="147"/>
      <c r="I92" s="147"/>
      <c r="J92" s="154">
        <f t="shared" si="17"/>
        <v>278</v>
      </c>
      <c r="K92" s="259" t="s">
        <v>460</v>
      </c>
      <c r="L92" s="151">
        <v>2750</v>
      </c>
      <c r="M92" s="145" t="s">
        <v>51</v>
      </c>
      <c r="N92" s="152">
        <v>28050</v>
      </c>
      <c r="O92" s="151">
        <v>3930400158929</v>
      </c>
      <c r="P92" s="145" t="s">
        <v>52</v>
      </c>
      <c r="Q92" s="143" t="s">
        <v>218</v>
      </c>
      <c r="R92" s="153">
        <v>40449</v>
      </c>
      <c r="S92" s="145" t="s">
        <v>300</v>
      </c>
      <c r="T92" s="145">
        <v>0.5</v>
      </c>
      <c r="U92" s="145">
        <v>1</v>
      </c>
      <c r="V92" s="145">
        <f>T92+U92</f>
        <v>1.5</v>
      </c>
      <c r="W92" s="145">
        <v>0.5</v>
      </c>
      <c r="X92" s="145">
        <v>1</v>
      </c>
      <c r="Y92" s="145">
        <f>W92+X92</f>
        <v>1.5</v>
      </c>
      <c r="Z92" s="145">
        <v>0.5</v>
      </c>
      <c r="AA92" s="145">
        <v>1</v>
      </c>
      <c r="AB92" s="145">
        <f>Z92+AA92</f>
        <v>1.5</v>
      </c>
      <c r="AC92" s="145">
        <v>0.5</v>
      </c>
      <c r="AD92" s="145">
        <v>1</v>
      </c>
      <c r="AE92" s="145">
        <f>AC92+AD92</f>
        <v>1.5</v>
      </c>
      <c r="AF92" s="145">
        <v>1</v>
      </c>
      <c r="AG92" s="145">
        <v>1</v>
      </c>
      <c r="AH92" s="145">
        <f>AF92+AG92</f>
        <v>2</v>
      </c>
      <c r="AI92" s="145">
        <v>88</v>
      </c>
      <c r="AJ92" s="3"/>
      <c r="AK92" s="3"/>
      <c r="AL92" s="3"/>
      <c r="AM92" s="3"/>
    </row>
    <row r="93" spans="1:39" s="167" customFormat="1" ht="23.25" customHeight="1">
      <c r="A93" s="145">
        <v>59</v>
      </c>
      <c r="B93" s="146" t="s">
        <v>183</v>
      </c>
      <c r="C93" s="147" t="s">
        <v>26</v>
      </c>
      <c r="D93" s="148" t="s">
        <v>184</v>
      </c>
      <c r="E93" s="147" t="s">
        <v>69</v>
      </c>
      <c r="F93" s="264">
        <v>270</v>
      </c>
      <c r="G93" s="147">
        <v>7</v>
      </c>
      <c r="H93" s="147"/>
      <c r="I93" s="147"/>
      <c r="J93" s="154">
        <f t="shared" si="17"/>
        <v>277</v>
      </c>
      <c r="K93" s="259" t="s">
        <v>460</v>
      </c>
      <c r="L93" s="151">
        <v>2787</v>
      </c>
      <c r="M93" s="145" t="s">
        <v>51</v>
      </c>
      <c r="N93" s="152">
        <v>30850</v>
      </c>
      <c r="O93" s="151">
        <v>3930400155717</v>
      </c>
      <c r="P93" s="145" t="s">
        <v>52</v>
      </c>
      <c r="Q93" s="143" t="s">
        <v>89</v>
      </c>
      <c r="R93" s="153">
        <v>40316</v>
      </c>
      <c r="S93" s="145" t="s">
        <v>115</v>
      </c>
      <c r="T93" s="145">
        <v>1</v>
      </c>
      <c r="U93" s="145">
        <v>1</v>
      </c>
      <c r="V93" s="145">
        <f>T93+U93</f>
        <v>2</v>
      </c>
      <c r="W93" s="145">
        <v>0.5</v>
      </c>
      <c r="X93" s="145">
        <v>1</v>
      </c>
      <c r="Y93" s="145">
        <f>W93+X93</f>
        <v>1.5</v>
      </c>
      <c r="Z93" s="145">
        <v>0.5</v>
      </c>
      <c r="AA93" s="145">
        <v>1</v>
      </c>
      <c r="AB93" s="145">
        <f>Z93+AA93</f>
        <v>1.5</v>
      </c>
      <c r="AC93" s="145">
        <v>1</v>
      </c>
      <c r="AD93" s="145">
        <v>1</v>
      </c>
      <c r="AE93" s="145">
        <f>AC93+AD93</f>
        <v>2</v>
      </c>
      <c r="AF93" s="145">
        <v>0.5</v>
      </c>
      <c r="AG93" s="145">
        <v>1</v>
      </c>
      <c r="AH93" s="145">
        <f>AF93+AG93</f>
        <v>1.5</v>
      </c>
      <c r="AI93" s="145">
        <v>89</v>
      </c>
      <c r="AJ93" s="165"/>
      <c r="AK93" s="165"/>
      <c r="AL93" s="165"/>
      <c r="AM93" s="165"/>
    </row>
    <row r="94" spans="1:39" s="245" customFormat="1" ht="23.25" customHeight="1">
      <c r="A94" s="155">
        <v>60</v>
      </c>
      <c r="B94" s="156" t="s">
        <v>185</v>
      </c>
      <c r="C94" s="147" t="s">
        <v>26</v>
      </c>
      <c r="D94" s="157" t="s">
        <v>186</v>
      </c>
      <c r="E94" s="147" t="s">
        <v>69</v>
      </c>
      <c r="F94" s="265">
        <v>273</v>
      </c>
      <c r="G94" s="166">
        <v>5</v>
      </c>
      <c r="H94" s="166"/>
      <c r="I94" s="166"/>
      <c r="J94" s="159">
        <f t="shared" si="17"/>
        <v>278</v>
      </c>
      <c r="K94" s="259" t="s">
        <v>460</v>
      </c>
      <c r="L94" s="160">
        <v>2805</v>
      </c>
      <c r="M94" s="155"/>
      <c r="N94" s="161"/>
      <c r="O94" s="162"/>
      <c r="P94" s="155" t="s">
        <v>44</v>
      </c>
      <c r="Q94" s="163" t="s">
        <v>89</v>
      </c>
      <c r="R94" s="164"/>
      <c r="S94" s="155"/>
      <c r="T94" s="162"/>
      <c r="U94" s="162"/>
      <c r="V94" s="155"/>
      <c r="W94" s="162"/>
      <c r="X94" s="162"/>
      <c r="Y94" s="155"/>
      <c r="Z94" s="162"/>
      <c r="AA94" s="162"/>
      <c r="AB94" s="155"/>
      <c r="AC94" s="162"/>
      <c r="AD94" s="162"/>
      <c r="AE94" s="155"/>
      <c r="AF94" s="162"/>
      <c r="AG94" s="162"/>
      <c r="AH94" s="155"/>
      <c r="AI94" s="155">
        <v>90</v>
      </c>
      <c r="AJ94" s="3"/>
      <c r="AK94" s="3"/>
      <c r="AL94" s="3"/>
      <c r="AM94" s="3"/>
    </row>
    <row r="95" spans="1:39" s="245" customFormat="1" ht="23.25" customHeight="1">
      <c r="A95" s="145">
        <v>61</v>
      </c>
      <c r="B95" s="146" t="s">
        <v>187</v>
      </c>
      <c r="C95" s="147" t="s">
        <v>26</v>
      </c>
      <c r="D95" s="148" t="s">
        <v>188</v>
      </c>
      <c r="E95" s="147" t="s">
        <v>69</v>
      </c>
      <c r="F95" s="264">
        <v>276</v>
      </c>
      <c r="G95" s="147">
        <v>2</v>
      </c>
      <c r="H95" s="147"/>
      <c r="I95" s="147"/>
      <c r="J95" s="154">
        <f t="shared" si="17"/>
        <v>278</v>
      </c>
      <c r="K95" s="259" t="s">
        <v>460</v>
      </c>
      <c r="L95" s="151">
        <v>2973</v>
      </c>
      <c r="M95" s="145" t="s">
        <v>81</v>
      </c>
      <c r="N95" s="152">
        <v>59190</v>
      </c>
      <c r="O95" s="151">
        <v>3930800124444</v>
      </c>
      <c r="P95" s="145" t="s">
        <v>30</v>
      </c>
      <c r="Q95" s="143" t="s">
        <v>89</v>
      </c>
      <c r="R95" s="153">
        <v>41240</v>
      </c>
      <c r="S95" s="145" t="s">
        <v>160</v>
      </c>
      <c r="T95" s="145">
        <v>1</v>
      </c>
      <c r="U95" s="145">
        <v>1</v>
      </c>
      <c r="V95" s="145">
        <f t="shared" ref="V95:V118" si="23">T95+U95</f>
        <v>2</v>
      </c>
      <c r="W95" s="145">
        <v>0.5</v>
      </c>
      <c r="X95" s="145">
        <v>1</v>
      </c>
      <c r="Y95" s="145">
        <f t="shared" ref="Y95:Y118" si="24">W95+X95</f>
        <v>1.5</v>
      </c>
      <c r="Z95" s="145">
        <v>0.5</v>
      </c>
      <c r="AA95" s="145">
        <v>1</v>
      </c>
      <c r="AB95" s="145">
        <f t="shared" ref="AB95:AB118" si="25">Z95+AA95</f>
        <v>1.5</v>
      </c>
      <c r="AC95" s="145">
        <v>0.5</v>
      </c>
      <c r="AD95" s="145">
        <v>1</v>
      </c>
      <c r="AE95" s="145">
        <f t="shared" ref="AE95:AE118" si="26">AC95+AD95</f>
        <v>1.5</v>
      </c>
      <c r="AF95" s="145">
        <v>0.5</v>
      </c>
      <c r="AG95" s="145">
        <v>1</v>
      </c>
      <c r="AH95" s="145">
        <f t="shared" ref="AH95:AH118" si="27">AF95+AG95</f>
        <v>1.5</v>
      </c>
      <c r="AI95" s="145">
        <v>91</v>
      </c>
      <c r="AJ95" s="3"/>
      <c r="AK95" s="3"/>
      <c r="AL95" s="3"/>
      <c r="AM95" s="3"/>
    </row>
    <row r="96" spans="1:39" s="167" customFormat="1" ht="23.25" customHeight="1">
      <c r="A96" s="145">
        <v>62</v>
      </c>
      <c r="B96" s="146" t="s">
        <v>189</v>
      </c>
      <c r="C96" s="147" t="s">
        <v>26</v>
      </c>
      <c r="D96" s="148" t="s">
        <v>190</v>
      </c>
      <c r="E96" s="147" t="s">
        <v>69</v>
      </c>
      <c r="F96" s="264">
        <v>278</v>
      </c>
      <c r="G96" s="147">
        <v>1</v>
      </c>
      <c r="H96" s="147"/>
      <c r="I96" s="147"/>
      <c r="J96" s="154">
        <f t="shared" si="17"/>
        <v>279</v>
      </c>
      <c r="K96" s="259" t="s">
        <v>460</v>
      </c>
      <c r="L96" s="151">
        <v>3002</v>
      </c>
      <c r="M96" s="145" t="s">
        <v>29</v>
      </c>
      <c r="N96" s="152">
        <v>49420</v>
      </c>
      <c r="O96" s="151">
        <v>3930300507174</v>
      </c>
      <c r="P96" s="145" t="s">
        <v>30</v>
      </c>
      <c r="Q96" s="143" t="s">
        <v>89</v>
      </c>
      <c r="R96" s="153">
        <v>39092</v>
      </c>
      <c r="S96" s="145" t="s">
        <v>43</v>
      </c>
      <c r="T96" s="145">
        <v>0.5</v>
      </c>
      <c r="U96" s="145">
        <v>1</v>
      </c>
      <c r="V96" s="145">
        <f t="shared" si="23"/>
        <v>1.5</v>
      </c>
      <c r="W96" s="145">
        <v>0.5</v>
      </c>
      <c r="X96" s="145">
        <v>1</v>
      </c>
      <c r="Y96" s="145">
        <f t="shared" si="24"/>
        <v>1.5</v>
      </c>
      <c r="Z96" s="145">
        <v>1</v>
      </c>
      <c r="AA96" s="145">
        <v>1</v>
      </c>
      <c r="AB96" s="145">
        <f t="shared" si="25"/>
        <v>2</v>
      </c>
      <c r="AC96" s="145">
        <v>0.5</v>
      </c>
      <c r="AD96" s="145">
        <v>1</v>
      </c>
      <c r="AE96" s="145">
        <f t="shared" si="26"/>
        <v>1.5</v>
      </c>
      <c r="AF96" s="145">
        <v>0.5</v>
      </c>
      <c r="AG96" s="145">
        <v>1</v>
      </c>
      <c r="AH96" s="145">
        <f t="shared" si="27"/>
        <v>1.5</v>
      </c>
      <c r="AI96" s="145">
        <v>92</v>
      </c>
      <c r="AJ96" s="165"/>
      <c r="AK96" s="165"/>
      <c r="AL96" s="165"/>
      <c r="AM96" s="165"/>
    </row>
    <row r="97" spans="1:39" s="245" customFormat="1" ht="23.25" customHeight="1">
      <c r="A97" s="145">
        <v>63</v>
      </c>
      <c r="B97" s="146" t="s">
        <v>191</v>
      </c>
      <c r="C97" s="147" t="s">
        <v>26</v>
      </c>
      <c r="D97" s="148" t="s">
        <v>192</v>
      </c>
      <c r="E97" s="147" t="s">
        <v>69</v>
      </c>
      <c r="F97" s="264">
        <v>275</v>
      </c>
      <c r="G97" s="147">
        <v>3</v>
      </c>
      <c r="H97" s="147"/>
      <c r="I97" s="147"/>
      <c r="J97" s="154">
        <f t="shared" si="17"/>
        <v>278</v>
      </c>
      <c r="K97" s="259" t="s">
        <v>460</v>
      </c>
      <c r="L97" s="151">
        <v>3035</v>
      </c>
      <c r="M97" s="145" t="s">
        <v>29</v>
      </c>
      <c r="N97" s="152">
        <v>53080</v>
      </c>
      <c r="O97" s="151">
        <v>3901000546981</v>
      </c>
      <c r="P97" s="145" t="s">
        <v>30</v>
      </c>
      <c r="Q97" s="143" t="s">
        <v>89</v>
      </c>
      <c r="R97" s="153">
        <v>41240</v>
      </c>
      <c r="S97" s="145" t="s">
        <v>160</v>
      </c>
      <c r="T97" s="145">
        <v>0.5</v>
      </c>
      <c r="U97" s="145">
        <v>1</v>
      </c>
      <c r="V97" s="145">
        <f t="shared" si="23"/>
        <v>1.5</v>
      </c>
      <c r="W97" s="145">
        <v>0.5</v>
      </c>
      <c r="X97" s="145">
        <v>1</v>
      </c>
      <c r="Y97" s="145">
        <f t="shared" si="24"/>
        <v>1.5</v>
      </c>
      <c r="Z97" s="145">
        <v>0.5</v>
      </c>
      <c r="AA97" s="145">
        <v>1</v>
      </c>
      <c r="AB97" s="145">
        <f t="shared" si="25"/>
        <v>1.5</v>
      </c>
      <c r="AC97" s="145">
        <v>0.5</v>
      </c>
      <c r="AD97" s="145">
        <v>1</v>
      </c>
      <c r="AE97" s="145">
        <f t="shared" si="26"/>
        <v>1.5</v>
      </c>
      <c r="AF97" s="145">
        <v>0.5</v>
      </c>
      <c r="AG97" s="145">
        <v>1</v>
      </c>
      <c r="AH97" s="145">
        <f t="shared" si="27"/>
        <v>1.5</v>
      </c>
      <c r="AI97" s="145">
        <v>93</v>
      </c>
      <c r="AJ97" s="3"/>
      <c r="AK97" s="3"/>
      <c r="AL97" s="3"/>
      <c r="AM97" s="3"/>
    </row>
    <row r="98" spans="1:39" s="245" customFormat="1" ht="23.25" customHeight="1">
      <c r="A98" s="145">
        <v>64</v>
      </c>
      <c r="B98" s="146" t="s">
        <v>193</v>
      </c>
      <c r="C98" s="147" t="s">
        <v>26</v>
      </c>
      <c r="D98" s="148" t="s">
        <v>194</v>
      </c>
      <c r="E98" s="147" t="s">
        <v>69</v>
      </c>
      <c r="F98" s="264"/>
      <c r="G98" s="268" t="s">
        <v>508</v>
      </c>
      <c r="H98" s="147"/>
      <c r="I98" s="147"/>
      <c r="J98" s="154">
        <f t="shared" si="17"/>
        <v>0</v>
      </c>
      <c r="K98" s="259" t="s">
        <v>460</v>
      </c>
      <c r="L98" s="151">
        <v>3051</v>
      </c>
      <c r="M98" s="145" t="s">
        <v>29</v>
      </c>
      <c r="N98" s="152">
        <v>42330</v>
      </c>
      <c r="O98" s="151">
        <v>3930100074053</v>
      </c>
      <c r="P98" s="145" t="s">
        <v>30</v>
      </c>
      <c r="Q98" s="143" t="s">
        <v>89</v>
      </c>
      <c r="R98" s="153">
        <v>39860</v>
      </c>
      <c r="S98" s="145" t="s">
        <v>195</v>
      </c>
      <c r="T98" s="145">
        <v>0.5</v>
      </c>
      <c r="U98" s="145">
        <v>1</v>
      </c>
      <c r="V98" s="145">
        <f t="shared" si="23"/>
        <v>1.5</v>
      </c>
      <c r="W98" s="145">
        <v>0.5</v>
      </c>
      <c r="X98" s="145">
        <v>1</v>
      </c>
      <c r="Y98" s="145">
        <f t="shared" si="24"/>
        <v>1.5</v>
      </c>
      <c r="Z98" s="145">
        <v>0.5</v>
      </c>
      <c r="AA98" s="145">
        <v>1</v>
      </c>
      <c r="AB98" s="145">
        <f t="shared" si="25"/>
        <v>1.5</v>
      </c>
      <c r="AC98" s="145">
        <v>0.5</v>
      </c>
      <c r="AD98" s="145">
        <v>1</v>
      </c>
      <c r="AE98" s="145">
        <f t="shared" si="26"/>
        <v>1.5</v>
      </c>
      <c r="AF98" s="145">
        <v>0.5</v>
      </c>
      <c r="AG98" s="145">
        <v>1</v>
      </c>
      <c r="AH98" s="145">
        <f t="shared" si="27"/>
        <v>1.5</v>
      </c>
      <c r="AI98" s="145">
        <v>94</v>
      </c>
      <c r="AJ98" s="3"/>
      <c r="AK98" s="3"/>
      <c r="AL98" s="3"/>
      <c r="AM98" s="3"/>
    </row>
    <row r="99" spans="1:39" s="245" customFormat="1" ht="23.25" customHeight="1">
      <c r="A99" s="145">
        <v>65</v>
      </c>
      <c r="B99" s="146" t="s">
        <v>196</v>
      </c>
      <c r="C99" s="147" t="s">
        <v>26</v>
      </c>
      <c r="D99" s="148" t="s">
        <v>197</v>
      </c>
      <c r="E99" s="147" t="s">
        <v>69</v>
      </c>
      <c r="F99" s="264">
        <v>274</v>
      </c>
      <c r="G99" s="147">
        <v>4</v>
      </c>
      <c r="H99" s="147"/>
      <c r="I99" s="147"/>
      <c r="J99" s="154">
        <f t="shared" si="17"/>
        <v>278</v>
      </c>
      <c r="K99" s="259" t="s">
        <v>460</v>
      </c>
      <c r="L99" s="151">
        <v>3063</v>
      </c>
      <c r="M99" s="145" t="s">
        <v>81</v>
      </c>
      <c r="N99" s="152">
        <v>56450</v>
      </c>
      <c r="O99" s="151">
        <v>3930800050262</v>
      </c>
      <c r="P99" s="145" t="s">
        <v>30</v>
      </c>
      <c r="Q99" s="143" t="s">
        <v>89</v>
      </c>
      <c r="R99" s="153">
        <v>35341</v>
      </c>
      <c r="S99" s="145" t="s">
        <v>106</v>
      </c>
      <c r="T99" s="145">
        <v>0.5</v>
      </c>
      <c r="U99" s="145">
        <v>1</v>
      </c>
      <c r="V99" s="145">
        <f t="shared" si="23"/>
        <v>1.5</v>
      </c>
      <c r="W99" s="145">
        <v>0.5</v>
      </c>
      <c r="X99" s="145">
        <v>1</v>
      </c>
      <c r="Y99" s="145">
        <f t="shared" si="24"/>
        <v>1.5</v>
      </c>
      <c r="Z99" s="145">
        <v>0.5</v>
      </c>
      <c r="AA99" s="145">
        <v>1</v>
      </c>
      <c r="AB99" s="145">
        <f t="shared" si="25"/>
        <v>1.5</v>
      </c>
      <c r="AC99" s="145">
        <v>0.5</v>
      </c>
      <c r="AD99" s="145">
        <v>1.5</v>
      </c>
      <c r="AE99" s="145">
        <f t="shared" si="26"/>
        <v>2</v>
      </c>
      <c r="AF99" s="145">
        <v>0.5</v>
      </c>
      <c r="AG99" s="145">
        <v>1</v>
      </c>
      <c r="AH99" s="145">
        <f t="shared" si="27"/>
        <v>1.5</v>
      </c>
      <c r="AI99" s="145">
        <v>95</v>
      </c>
      <c r="AJ99" s="3"/>
      <c r="AK99" s="3"/>
      <c r="AL99" s="3"/>
      <c r="AM99" s="3"/>
    </row>
    <row r="100" spans="1:39" s="167" customFormat="1" ht="23.25" customHeight="1">
      <c r="A100" s="145">
        <v>66</v>
      </c>
      <c r="B100" s="146" t="s">
        <v>198</v>
      </c>
      <c r="C100" s="147" t="s">
        <v>26</v>
      </c>
      <c r="D100" s="148" t="s">
        <v>199</v>
      </c>
      <c r="E100" s="147" t="s">
        <v>69</v>
      </c>
      <c r="F100" s="264">
        <v>271</v>
      </c>
      <c r="G100" s="147">
        <v>6</v>
      </c>
      <c r="H100" s="147"/>
      <c r="I100" s="147"/>
      <c r="J100" s="154">
        <f t="shared" si="17"/>
        <v>277</v>
      </c>
      <c r="K100" s="259" t="s">
        <v>460</v>
      </c>
      <c r="L100" s="151">
        <v>3075</v>
      </c>
      <c r="M100" s="145" t="s">
        <v>51</v>
      </c>
      <c r="N100" s="152">
        <v>30280</v>
      </c>
      <c r="O100" s="151">
        <v>3909900061655</v>
      </c>
      <c r="P100" s="145" t="s">
        <v>52</v>
      </c>
      <c r="Q100" s="143" t="s">
        <v>89</v>
      </c>
      <c r="R100" s="153">
        <v>41324</v>
      </c>
      <c r="S100" s="145" t="s">
        <v>136</v>
      </c>
      <c r="T100" s="145">
        <v>0.5</v>
      </c>
      <c r="U100" s="145">
        <v>1</v>
      </c>
      <c r="V100" s="145">
        <f t="shared" si="23"/>
        <v>1.5</v>
      </c>
      <c r="W100" s="145">
        <v>0.5</v>
      </c>
      <c r="X100" s="145">
        <v>1.5</v>
      </c>
      <c r="Y100" s="145">
        <f t="shared" si="24"/>
        <v>2</v>
      </c>
      <c r="Z100" s="145">
        <v>0.5</v>
      </c>
      <c r="AA100" s="145">
        <v>1</v>
      </c>
      <c r="AB100" s="145">
        <f t="shared" si="25"/>
        <v>1.5</v>
      </c>
      <c r="AC100" s="145">
        <v>0.5</v>
      </c>
      <c r="AD100" s="145">
        <v>1</v>
      </c>
      <c r="AE100" s="145">
        <f t="shared" si="26"/>
        <v>1.5</v>
      </c>
      <c r="AF100" s="145">
        <v>0.5</v>
      </c>
      <c r="AG100" s="145">
        <v>1</v>
      </c>
      <c r="AH100" s="145">
        <f t="shared" si="27"/>
        <v>1.5</v>
      </c>
      <c r="AI100" s="145">
        <v>96</v>
      </c>
      <c r="AJ100" s="165"/>
      <c r="AK100" s="165"/>
      <c r="AL100" s="165"/>
      <c r="AM100" s="165"/>
    </row>
    <row r="101" spans="1:39" s="167" customFormat="1" ht="23.25" customHeight="1">
      <c r="A101" s="145">
        <v>67</v>
      </c>
      <c r="B101" s="146" t="s">
        <v>200</v>
      </c>
      <c r="C101" s="147" t="s">
        <v>26</v>
      </c>
      <c r="D101" s="148" t="s">
        <v>201</v>
      </c>
      <c r="E101" s="147" t="s">
        <v>69</v>
      </c>
      <c r="F101" s="264">
        <v>273</v>
      </c>
      <c r="G101" s="147">
        <v>5</v>
      </c>
      <c r="H101" s="147"/>
      <c r="I101" s="147"/>
      <c r="J101" s="154">
        <f t="shared" ref="J101:J121" si="28">SUM(F101:I101)</f>
        <v>278</v>
      </c>
      <c r="K101" s="259" t="s">
        <v>460</v>
      </c>
      <c r="L101" s="151">
        <v>3091</v>
      </c>
      <c r="M101" s="145" t="s">
        <v>51</v>
      </c>
      <c r="N101" s="152">
        <v>29690</v>
      </c>
      <c r="O101" s="151">
        <v>3909800092851</v>
      </c>
      <c r="P101" s="145" t="s">
        <v>52</v>
      </c>
      <c r="Q101" s="143" t="s">
        <v>89</v>
      </c>
      <c r="R101" s="153">
        <v>41607</v>
      </c>
      <c r="S101" s="145" t="s">
        <v>59</v>
      </c>
      <c r="T101" s="145">
        <v>1</v>
      </c>
      <c r="U101" s="145">
        <v>1</v>
      </c>
      <c r="V101" s="145">
        <f t="shared" si="23"/>
        <v>2</v>
      </c>
      <c r="W101" s="145">
        <v>0.5</v>
      </c>
      <c r="X101" s="145">
        <v>1</v>
      </c>
      <c r="Y101" s="145">
        <f t="shared" si="24"/>
        <v>1.5</v>
      </c>
      <c r="Z101" s="145">
        <v>0.5</v>
      </c>
      <c r="AA101" s="145">
        <v>1</v>
      </c>
      <c r="AB101" s="145">
        <f t="shared" si="25"/>
        <v>1.5</v>
      </c>
      <c r="AC101" s="145">
        <v>0.5</v>
      </c>
      <c r="AD101" s="145">
        <v>1</v>
      </c>
      <c r="AE101" s="145">
        <f t="shared" si="26"/>
        <v>1.5</v>
      </c>
      <c r="AF101" s="145">
        <v>0.5</v>
      </c>
      <c r="AG101" s="145">
        <v>1</v>
      </c>
      <c r="AH101" s="145">
        <f t="shared" si="27"/>
        <v>1.5</v>
      </c>
      <c r="AI101" s="145">
        <v>97</v>
      </c>
      <c r="AJ101" s="165"/>
      <c r="AK101" s="165"/>
      <c r="AL101" s="165"/>
      <c r="AM101" s="165"/>
    </row>
    <row r="102" spans="1:39" s="245" customFormat="1" ht="23.25" customHeight="1">
      <c r="A102" s="145">
        <v>13</v>
      </c>
      <c r="B102" s="146" t="s">
        <v>67</v>
      </c>
      <c r="C102" s="147" t="s">
        <v>26</v>
      </c>
      <c r="D102" s="148" t="s">
        <v>68</v>
      </c>
      <c r="E102" s="147" t="s">
        <v>69</v>
      </c>
      <c r="F102" s="147">
        <v>288</v>
      </c>
      <c r="G102" s="147">
        <v>1</v>
      </c>
      <c r="H102" s="147"/>
      <c r="I102" s="147"/>
      <c r="J102" s="154">
        <f t="shared" si="28"/>
        <v>289</v>
      </c>
      <c r="K102" s="259" t="s">
        <v>461</v>
      </c>
      <c r="L102" s="151">
        <v>3104</v>
      </c>
      <c r="M102" s="145" t="s">
        <v>29</v>
      </c>
      <c r="N102" s="152">
        <v>45290</v>
      </c>
      <c r="O102" s="151">
        <v>3930500985592</v>
      </c>
      <c r="P102" s="145" t="s">
        <v>30</v>
      </c>
      <c r="Q102" s="143" t="s">
        <v>31</v>
      </c>
      <c r="R102" s="153">
        <v>41607</v>
      </c>
      <c r="S102" s="145" t="s">
        <v>59</v>
      </c>
      <c r="T102" s="145">
        <v>0.5</v>
      </c>
      <c r="U102" s="145">
        <v>1</v>
      </c>
      <c r="V102" s="145">
        <f t="shared" si="23"/>
        <v>1.5</v>
      </c>
      <c r="W102" s="145">
        <v>0.5</v>
      </c>
      <c r="X102" s="145">
        <v>1</v>
      </c>
      <c r="Y102" s="145">
        <f t="shared" si="24"/>
        <v>1.5</v>
      </c>
      <c r="Z102" s="145">
        <v>1</v>
      </c>
      <c r="AA102" s="145">
        <v>1</v>
      </c>
      <c r="AB102" s="145">
        <f t="shared" si="25"/>
        <v>2</v>
      </c>
      <c r="AC102" s="145">
        <v>0.5</v>
      </c>
      <c r="AD102" s="145">
        <v>1</v>
      </c>
      <c r="AE102" s="145">
        <f t="shared" si="26"/>
        <v>1.5</v>
      </c>
      <c r="AF102" s="145">
        <v>0.5</v>
      </c>
      <c r="AG102" s="145">
        <v>1</v>
      </c>
      <c r="AH102" s="145">
        <f t="shared" si="27"/>
        <v>1.5</v>
      </c>
      <c r="AI102" s="145">
        <v>98</v>
      </c>
      <c r="AJ102" s="3"/>
      <c r="AK102" s="3"/>
      <c r="AL102" s="3"/>
      <c r="AM102" s="3"/>
    </row>
    <row r="103" spans="1:39" s="245" customFormat="1" ht="23.25" customHeight="1">
      <c r="A103" s="145">
        <v>14</v>
      </c>
      <c r="B103" s="146" t="s">
        <v>70</v>
      </c>
      <c r="C103" s="147" t="s">
        <v>26</v>
      </c>
      <c r="D103" s="148" t="s">
        <v>71</v>
      </c>
      <c r="E103" s="147" t="s">
        <v>69</v>
      </c>
      <c r="F103" s="147">
        <v>282</v>
      </c>
      <c r="G103" s="267">
        <v>2</v>
      </c>
      <c r="H103" s="147"/>
      <c r="I103" s="147"/>
      <c r="J103" s="154">
        <f t="shared" si="28"/>
        <v>284</v>
      </c>
      <c r="K103" s="259" t="s">
        <v>461</v>
      </c>
      <c r="L103" s="151">
        <v>3130</v>
      </c>
      <c r="M103" s="145" t="s">
        <v>29</v>
      </c>
      <c r="N103" s="152">
        <v>43800</v>
      </c>
      <c r="O103" s="151">
        <v>3959900302695</v>
      </c>
      <c r="P103" s="145" t="s">
        <v>30</v>
      </c>
      <c r="Q103" s="143" t="s">
        <v>31</v>
      </c>
      <c r="R103" s="153">
        <v>38626</v>
      </c>
      <c r="S103" s="145" t="s">
        <v>72</v>
      </c>
      <c r="T103" s="145">
        <v>0.5</v>
      </c>
      <c r="U103" s="145">
        <v>1</v>
      </c>
      <c r="V103" s="145">
        <f t="shared" si="23"/>
        <v>1.5</v>
      </c>
      <c r="W103" s="145">
        <v>1</v>
      </c>
      <c r="X103" s="145">
        <v>1</v>
      </c>
      <c r="Y103" s="145">
        <f t="shared" si="24"/>
        <v>2</v>
      </c>
      <c r="Z103" s="145">
        <v>0.5</v>
      </c>
      <c r="AA103" s="145">
        <v>1</v>
      </c>
      <c r="AB103" s="145">
        <f t="shared" si="25"/>
        <v>1.5</v>
      </c>
      <c r="AC103" s="145">
        <v>0.5</v>
      </c>
      <c r="AD103" s="145">
        <v>1</v>
      </c>
      <c r="AE103" s="145">
        <f t="shared" si="26"/>
        <v>1.5</v>
      </c>
      <c r="AF103" s="145">
        <v>0.5</v>
      </c>
      <c r="AG103" s="145">
        <v>1</v>
      </c>
      <c r="AH103" s="145">
        <f t="shared" si="27"/>
        <v>1.5</v>
      </c>
      <c r="AI103" s="145">
        <v>99</v>
      </c>
      <c r="AJ103" s="3"/>
      <c r="AK103" s="3"/>
      <c r="AL103" s="3"/>
      <c r="AM103" s="3"/>
    </row>
    <row r="104" spans="1:39" s="245" customFormat="1" ht="23.25" customHeight="1">
      <c r="A104" s="145">
        <v>68</v>
      </c>
      <c r="B104" s="146" t="s">
        <v>202</v>
      </c>
      <c r="C104" s="147" t="s">
        <v>26</v>
      </c>
      <c r="D104" s="148" t="s">
        <v>203</v>
      </c>
      <c r="E104" s="147" t="s">
        <v>69</v>
      </c>
      <c r="F104" s="147">
        <v>279</v>
      </c>
      <c r="G104" s="147">
        <v>3</v>
      </c>
      <c r="H104" s="147"/>
      <c r="I104" s="147"/>
      <c r="J104" s="154">
        <f t="shared" si="28"/>
        <v>282</v>
      </c>
      <c r="K104" s="259" t="s">
        <v>461</v>
      </c>
      <c r="L104" s="151">
        <v>3139</v>
      </c>
      <c r="M104" s="145" t="s">
        <v>204</v>
      </c>
      <c r="N104" s="152">
        <v>40100</v>
      </c>
      <c r="O104" s="151">
        <v>3930400063430</v>
      </c>
      <c r="P104" s="145" t="s">
        <v>52</v>
      </c>
      <c r="Q104" s="143" t="s">
        <v>89</v>
      </c>
      <c r="R104" s="153">
        <v>40512</v>
      </c>
      <c r="S104" s="145" t="s">
        <v>109</v>
      </c>
      <c r="T104" s="145">
        <v>0.5</v>
      </c>
      <c r="U104" s="145">
        <v>1</v>
      </c>
      <c r="V104" s="145">
        <f t="shared" si="23"/>
        <v>1.5</v>
      </c>
      <c r="W104" s="145">
        <v>0.5</v>
      </c>
      <c r="X104" s="145">
        <v>1</v>
      </c>
      <c r="Y104" s="145">
        <f t="shared" si="24"/>
        <v>1.5</v>
      </c>
      <c r="Z104" s="145">
        <v>0.5</v>
      </c>
      <c r="AA104" s="145">
        <v>1</v>
      </c>
      <c r="AB104" s="145">
        <f t="shared" si="25"/>
        <v>1.5</v>
      </c>
      <c r="AC104" s="145">
        <v>0.5</v>
      </c>
      <c r="AD104" s="145">
        <v>1</v>
      </c>
      <c r="AE104" s="145">
        <f t="shared" si="26"/>
        <v>1.5</v>
      </c>
      <c r="AF104" s="145">
        <v>0.5</v>
      </c>
      <c r="AG104" s="145">
        <v>1</v>
      </c>
      <c r="AH104" s="145">
        <f t="shared" si="27"/>
        <v>1.5</v>
      </c>
      <c r="AI104" s="145">
        <v>100</v>
      </c>
      <c r="AJ104" s="3"/>
      <c r="AK104" s="3"/>
      <c r="AL104" s="3"/>
      <c r="AM104" s="3"/>
    </row>
    <row r="105" spans="1:39" s="245" customFormat="1" ht="23.25" customHeight="1">
      <c r="A105" s="145">
        <v>15</v>
      </c>
      <c r="B105" s="146" t="s">
        <v>73</v>
      </c>
      <c r="C105" s="147" t="s">
        <v>26</v>
      </c>
      <c r="D105" s="148" t="s">
        <v>74</v>
      </c>
      <c r="E105" s="147" t="s">
        <v>69</v>
      </c>
      <c r="F105" s="264"/>
      <c r="G105" s="268" t="s">
        <v>508</v>
      </c>
      <c r="H105" s="147"/>
      <c r="I105" s="147"/>
      <c r="J105" s="154">
        <f t="shared" si="28"/>
        <v>0</v>
      </c>
      <c r="K105" s="259" t="s">
        <v>461</v>
      </c>
      <c r="L105" s="151">
        <v>3157</v>
      </c>
      <c r="M105" s="145" t="s">
        <v>29</v>
      </c>
      <c r="N105" s="152">
        <v>48540</v>
      </c>
      <c r="O105" s="151">
        <v>3920300339549</v>
      </c>
      <c r="P105" s="145" t="s">
        <v>30</v>
      </c>
      <c r="Q105" s="143" t="s">
        <v>31</v>
      </c>
      <c r="R105" s="153">
        <v>39850</v>
      </c>
      <c r="S105" s="145" t="s">
        <v>75</v>
      </c>
      <c r="T105" s="145">
        <v>1</v>
      </c>
      <c r="U105" s="145">
        <v>1</v>
      </c>
      <c r="V105" s="145">
        <f t="shared" si="23"/>
        <v>2</v>
      </c>
      <c r="W105" s="145">
        <v>0.5</v>
      </c>
      <c r="X105" s="145">
        <v>1</v>
      </c>
      <c r="Y105" s="145">
        <f t="shared" si="24"/>
        <v>1.5</v>
      </c>
      <c r="Z105" s="145">
        <v>1</v>
      </c>
      <c r="AA105" s="145">
        <v>1</v>
      </c>
      <c r="AB105" s="145">
        <f t="shared" si="25"/>
        <v>2</v>
      </c>
      <c r="AC105" s="145">
        <v>0.5</v>
      </c>
      <c r="AD105" s="145">
        <v>1</v>
      </c>
      <c r="AE105" s="145">
        <f t="shared" si="26"/>
        <v>1.5</v>
      </c>
      <c r="AF105" s="145">
        <v>0.5</v>
      </c>
      <c r="AG105" s="145">
        <v>1</v>
      </c>
      <c r="AH105" s="145">
        <f t="shared" si="27"/>
        <v>1.5</v>
      </c>
      <c r="AI105" s="145">
        <v>101</v>
      </c>
      <c r="AJ105" s="3"/>
      <c r="AK105" s="3"/>
      <c r="AL105" s="3"/>
      <c r="AM105" s="3"/>
    </row>
    <row r="106" spans="1:39" s="167" customFormat="1" ht="23.25" customHeight="1">
      <c r="A106" s="145">
        <v>16</v>
      </c>
      <c r="B106" s="146" t="s">
        <v>76</v>
      </c>
      <c r="C106" s="147" t="s">
        <v>26</v>
      </c>
      <c r="D106" s="148" t="s">
        <v>77</v>
      </c>
      <c r="E106" s="147" t="s">
        <v>69</v>
      </c>
      <c r="F106" s="147">
        <v>288</v>
      </c>
      <c r="G106" s="147">
        <v>1</v>
      </c>
      <c r="H106" s="147"/>
      <c r="I106" s="147"/>
      <c r="J106" s="154">
        <f t="shared" si="28"/>
        <v>289</v>
      </c>
      <c r="K106" s="259" t="s">
        <v>461</v>
      </c>
      <c r="L106" s="151">
        <v>3171</v>
      </c>
      <c r="M106" s="145" t="s">
        <v>29</v>
      </c>
      <c r="N106" s="152">
        <v>51170</v>
      </c>
      <c r="O106" s="151">
        <v>5930890001092</v>
      </c>
      <c r="P106" s="145" t="s">
        <v>30</v>
      </c>
      <c r="Q106" s="143" t="s">
        <v>31</v>
      </c>
      <c r="R106" s="153">
        <v>41607</v>
      </c>
      <c r="S106" s="145" t="s">
        <v>59</v>
      </c>
      <c r="T106" s="145">
        <v>0.5</v>
      </c>
      <c r="U106" s="145">
        <v>1</v>
      </c>
      <c r="V106" s="145">
        <f t="shared" si="23"/>
        <v>1.5</v>
      </c>
      <c r="W106" s="145">
        <v>0.5</v>
      </c>
      <c r="X106" s="145">
        <v>1</v>
      </c>
      <c r="Y106" s="145">
        <f t="shared" si="24"/>
        <v>1.5</v>
      </c>
      <c r="Z106" s="145">
        <v>0.5</v>
      </c>
      <c r="AA106" s="145">
        <v>1</v>
      </c>
      <c r="AB106" s="145">
        <f t="shared" si="25"/>
        <v>1.5</v>
      </c>
      <c r="AC106" s="145">
        <v>1</v>
      </c>
      <c r="AD106" s="145">
        <v>1</v>
      </c>
      <c r="AE106" s="145">
        <f t="shared" si="26"/>
        <v>2</v>
      </c>
      <c r="AF106" s="145">
        <v>0.5</v>
      </c>
      <c r="AG106" s="145">
        <v>1</v>
      </c>
      <c r="AH106" s="145">
        <f t="shared" si="27"/>
        <v>1.5</v>
      </c>
      <c r="AI106" s="145">
        <v>102</v>
      </c>
      <c r="AJ106" s="165"/>
      <c r="AK106" s="165"/>
      <c r="AL106" s="165"/>
      <c r="AM106" s="165"/>
    </row>
    <row r="107" spans="1:39" s="245" customFormat="1" ht="23.25" customHeight="1">
      <c r="A107" s="145">
        <v>111</v>
      </c>
      <c r="B107" s="146" t="s">
        <v>301</v>
      </c>
      <c r="C107" s="147" t="s">
        <v>26</v>
      </c>
      <c r="D107" s="148" t="s">
        <v>302</v>
      </c>
      <c r="E107" s="147" t="s">
        <v>69</v>
      </c>
      <c r="F107" s="264">
        <v>279</v>
      </c>
      <c r="G107" s="147">
        <v>3</v>
      </c>
      <c r="H107" s="147"/>
      <c r="I107" s="147"/>
      <c r="J107" s="154">
        <f t="shared" si="28"/>
        <v>282</v>
      </c>
      <c r="K107" s="259" t="s">
        <v>461</v>
      </c>
      <c r="L107" s="151">
        <v>3182</v>
      </c>
      <c r="M107" s="145" t="s">
        <v>204</v>
      </c>
      <c r="N107" s="152">
        <v>40100</v>
      </c>
      <c r="O107" s="151">
        <v>5930890004920</v>
      </c>
      <c r="P107" s="145" t="s">
        <v>52</v>
      </c>
      <c r="Q107" s="143" t="s">
        <v>218</v>
      </c>
      <c r="R107" s="153">
        <v>40290</v>
      </c>
      <c r="S107" s="145" t="s">
        <v>174</v>
      </c>
      <c r="T107" s="145">
        <v>0.5</v>
      </c>
      <c r="U107" s="145">
        <v>1</v>
      </c>
      <c r="V107" s="145">
        <f t="shared" si="23"/>
        <v>1.5</v>
      </c>
      <c r="W107" s="145">
        <v>0.5</v>
      </c>
      <c r="X107" s="145">
        <v>1</v>
      </c>
      <c r="Y107" s="145">
        <f t="shared" si="24"/>
        <v>1.5</v>
      </c>
      <c r="Z107" s="145">
        <v>0.5</v>
      </c>
      <c r="AA107" s="145">
        <v>1</v>
      </c>
      <c r="AB107" s="145">
        <f t="shared" si="25"/>
        <v>1.5</v>
      </c>
      <c r="AC107" s="145">
        <v>0.5</v>
      </c>
      <c r="AD107" s="145">
        <v>1</v>
      </c>
      <c r="AE107" s="145">
        <f t="shared" si="26"/>
        <v>1.5</v>
      </c>
      <c r="AF107" s="145">
        <v>0.5</v>
      </c>
      <c r="AG107" s="145">
        <v>1</v>
      </c>
      <c r="AH107" s="145">
        <f t="shared" si="27"/>
        <v>1.5</v>
      </c>
      <c r="AI107" s="145">
        <v>103</v>
      </c>
      <c r="AJ107" s="3"/>
      <c r="AK107" s="3"/>
      <c r="AL107" s="3"/>
      <c r="AM107" s="3"/>
    </row>
    <row r="108" spans="1:39" s="245" customFormat="1" ht="23.25" customHeight="1">
      <c r="A108" s="145">
        <v>69</v>
      </c>
      <c r="B108" s="148" t="s">
        <v>205</v>
      </c>
      <c r="C108" s="147" t="s">
        <v>26</v>
      </c>
      <c r="D108" s="148" t="s">
        <v>206</v>
      </c>
      <c r="E108" s="147" t="s">
        <v>69</v>
      </c>
      <c r="F108" s="147">
        <v>282</v>
      </c>
      <c r="G108" s="147">
        <v>2</v>
      </c>
      <c r="H108" s="147"/>
      <c r="I108" s="147"/>
      <c r="J108" s="154">
        <f t="shared" si="28"/>
        <v>284</v>
      </c>
      <c r="K108" s="259" t="s">
        <v>461</v>
      </c>
      <c r="L108" s="151">
        <v>3126</v>
      </c>
      <c r="M108" s="145" t="s">
        <v>204</v>
      </c>
      <c r="N108" s="152">
        <v>40860</v>
      </c>
      <c r="O108" s="151">
        <v>3901100850569</v>
      </c>
      <c r="P108" s="145" t="s">
        <v>52</v>
      </c>
      <c r="Q108" s="143" t="s">
        <v>89</v>
      </c>
      <c r="R108" s="153">
        <v>40022</v>
      </c>
      <c r="S108" s="145" t="s">
        <v>35</v>
      </c>
      <c r="T108" s="145">
        <v>0.5</v>
      </c>
      <c r="U108" s="145">
        <v>1</v>
      </c>
      <c r="V108" s="145">
        <f t="shared" si="23"/>
        <v>1.5</v>
      </c>
      <c r="W108" s="145">
        <v>0.5</v>
      </c>
      <c r="X108" s="145">
        <v>1</v>
      </c>
      <c r="Y108" s="145">
        <f t="shared" si="24"/>
        <v>1.5</v>
      </c>
      <c r="Z108" s="145">
        <v>0.5</v>
      </c>
      <c r="AA108" s="145">
        <v>1</v>
      </c>
      <c r="AB108" s="145">
        <f t="shared" si="25"/>
        <v>1.5</v>
      </c>
      <c r="AC108" s="145">
        <v>0.5</v>
      </c>
      <c r="AD108" s="145">
        <v>1</v>
      </c>
      <c r="AE108" s="145">
        <f t="shared" si="26"/>
        <v>1.5</v>
      </c>
      <c r="AF108" s="145">
        <v>1</v>
      </c>
      <c r="AG108" s="145">
        <v>1</v>
      </c>
      <c r="AH108" s="145">
        <f t="shared" si="27"/>
        <v>2</v>
      </c>
      <c r="AI108" s="145">
        <v>104</v>
      </c>
      <c r="AJ108" s="3"/>
      <c r="AK108" s="3"/>
      <c r="AL108" s="3"/>
      <c r="AM108" s="3"/>
    </row>
    <row r="109" spans="1:39" s="245" customFormat="1" ht="23.25" customHeight="1">
      <c r="A109" s="145">
        <v>112</v>
      </c>
      <c r="B109" s="146" t="s">
        <v>303</v>
      </c>
      <c r="C109" s="147" t="s">
        <v>26</v>
      </c>
      <c r="D109" s="148" t="s">
        <v>304</v>
      </c>
      <c r="E109" s="147" t="s">
        <v>69</v>
      </c>
      <c r="F109" s="264">
        <v>274</v>
      </c>
      <c r="G109" s="147">
        <v>4</v>
      </c>
      <c r="H109" s="147"/>
      <c r="I109" s="147"/>
      <c r="J109" s="154">
        <f t="shared" si="28"/>
        <v>278</v>
      </c>
      <c r="K109" s="259" t="s">
        <v>460</v>
      </c>
      <c r="L109" s="151">
        <v>1496</v>
      </c>
      <c r="M109" s="145" t="s">
        <v>29</v>
      </c>
      <c r="N109" s="152">
        <v>41580</v>
      </c>
      <c r="O109" s="151">
        <v>3930100962447</v>
      </c>
      <c r="P109" s="145" t="s">
        <v>30</v>
      </c>
      <c r="Q109" s="143" t="s">
        <v>218</v>
      </c>
      <c r="R109" s="153">
        <v>40654</v>
      </c>
      <c r="S109" s="145" t="s">
        <v>305</v>
      </c>
      <c r="T109" s="145">
        <v>0.5</v>
      </c>
      <c r="U109" s="145">
        <v>1</v>
      </c>
      <c r="V109" s="145">
        <f t="shared" si="23"/>
        <v>1.5</v>
      </c>
      <c r="W109" s="145">
        <v>1</v>
      </c>
      <c r="X109" s="145">
        <v>1</v>
      </c>
      <c r="Y109" s="145">
        <f t="shared" si="24"/>
        <v>2</v>
      </c>
      <c r="Z109" s="145">
        <v>0.5</v>
      </c>
      <c r="AA109" s="145">
        <v>1</v>
      </c>
      <c r="AB109" s="145">
        <f t="shared" si="25"/>
        <v>1.5</v>
      </c>
      <c r="AC109" s="145">
        <v>0.5</v>
      </c>
      <c r="AD109" s="145">
        <v>1</v>
      </c>
      <c r="AE109" s="145">
        <f t="shared" si="26"/>
        <v>1.5</v>
      </c>
      <c r="AF109" s="145">
        <v>0.5</v>
      </c>
      <c r="AG109" s="145">
        <v>1</v>
      </c>
      <c r="AH109" s="145">
        <f t="shared" si="27"/>
        <v>1.5</v>
      </c>
      <c r="AI109" s="145">
        <v>105</v>
      </c>
      <c r="AJ109" s="3"/>
      <c r="AK109" s="3"/>
      <c r="AL109" s="3"/>
      <c r="AM109" s="3"/>
    </row>
    <row r="110" spans="1:39" s="245" customFormat="1" ht="23.25" customHeight="1">
      <c r="A110" s="145">
        <v>113</v>
      </c>
      <c r="B110" s="146" t="s">
        <v>306</v>
      </c>
      <c r="C110" s="147" t="s">
        <v>26</v>
      </c>
      <c r="D110" s="148" t="s">
        <v>307</v>
      </c>
      <c r="E110" s="147" t="s">
        <v>80</v>
      </c>
      <c r="F110" s="147">
        <v>281</v>
      </c>
      <c r="G110" s="267">
        <v>6</v>
      </c>
      <c r="H110" s="147"/>
      <c r="I110" s="147"/>
      <c r="J110" s="154">
        <f t="shared" si="28"/>
        <v>287</v>
      </c>
      <c r="K110" s="259" t="s">
        <v>80</v>
      </c>
      <c r="L110" s="151">
        <v>1064</v>
      </c>
      <c r="M110" s="145" t="s">
        <v>29</v>
      </c>
      <c r="N110" s="152">
        <v>45290</v>
      </c>
      <c r="O110" s="151">
        <v>3800900096656</v>
      </c>
      <c r="P110" s="145" t="s">
        <v>30</v>
      </c>
      <c r="Q110" s="143" t="s">
        <v>218</v>
      </c>
      <c r="R110" s="153">
        <v>40893</v>
      </c>
      <c r="S110" s="145" t="s">
        <v>308</v>
      </c>
      <c r="T110" s="145">
        <v>0.5</v>
      </c>
      <c r="U110" s="145">
        <v>1</v>
      </c>
      <c r="V110" s="145">
        <f t="shared" si="23"/>
        <v>1.5</v>
      </c>
      <c r="W110" s="145">
        <v>0.5</v>
      </c>
      <c r="X110" s="145">
        <v>1</v>
      </c>
      <c r="Y110" s="145">
        <f t="shared" si="24"/>
        <v>1.5</v>
      </c>
      <c r="Z110" s="145">
        <v>0.5</v>
      </c>
      <c r="AA110" s="145">
        <v>1</v>
      </c>
      <c r="AB110" s="145">
        <f t="shared" si="25"/>
        <v>1.5</v>
      </c>
      <c r="AC110" s="145">
        <v>0.5</v>
      </c>
      <c r="AD110" s="145">
        <v>1</v>
      </c>
      <c r="AE110" s="145">
        <f t="shared" si="26"/>
        <v>1.5</v>
      </c>
      <c r="AF110" s="145">
        <v>0.5</v>
      </c>
      <c r="AG110" s="145">
        <v>1</v>
      </c>
      <c r="AH110" s="145">
        <f t="shared" si="27"/>
        <v>1.5</v>
      </c>
      <c r="AI110" s="145">
        <v>106</v>
      </c>
      <c r="AJ110" s="3"/>
      <c r="AK110" s="3"/>
      <c r="AL110" s="3"/>
      <c r="AM110" s="3"/>
    </row>
    <row r="111" spans="1:39" s="245" customFormat="1" ht="23.25" customHeight="1">
      <c r="A111" s="145">
        <v>17</v>
      </c>
      <c r="B111" s="146" t="s">
        <v>78</v>
      </c>
      <c r="C111" s="147" t="s">
        <v>26</v>
      </c>
      <c r="D111" s="148" t="s">
        <v>79</v>
      </c>
      <c r="E111" s="147" t="s">
        <v>80</v>
      </c>
      <c r="F111" s="147"/>
      <c r="G111" s="268" t="s">
        <v>508</v>
      </c>
      <c r="H111" s="147"/>
      <c r="I111" s="147"/>
      <c r="J111" s="154">
        <f t="shared" si="28"/>
        <v>0</v>
      </c>
      <c r="K111" s="259" t="s">
        <v>80</v>
      </c>
      <c r="L111" s="151">
        <v>1071</v>
      </c>
      <c r="M111" s="145" t="s">
        <v>81</v>
      </c>
      <c r="N111" s="152">
        <v>59190</v>
      </c>
      <c r="O111" s="151">
        <v>3930300428690</v>
      </c>
      <c r="P111" s="145" t="s">
        <v>30</v>
      </c>
      <c r="Q111" s="143" t="s">
        <v>31</v>
      </c>
      <c r="R111" s="153">
        <v>38626</v>
      </c>
      <c r="S111" s="145" t="s">
        <v>72</v>
      </c>
      <c r="T111" s="145">
        <v>0.5</v>
      </c>
      <c r="U111" s="145">
        <v>1</v>
      </c>
      <c r="V111" s="145">
        <f t="shared" si="23"/>
        <v>1.5</v>
      </c>
      <c r="W111" s="145">
        <v>1</v>
      </c>
      <c r="X111" s="145">
        <v>1</v>
      </c>
      <c r="Y111" s="145">
        <f t="shared" si="24"/>
        <v>2</v>
      </c>
      <c r="Z111" s="145">
        <v>0.5</v>
      </c>
      <c r="AA111" s="145">
        <v>1</v>
      </c>
      <c r="AB111" s="145">
        <f t="shared" si="25"/>
        <v>1.5</v>
      </c>
      <c r="AC111" s="145">
        <v>0.5</v>
      </c>
      <c r="AD111" s="145">
        <v>1</v>
      </c>
      <c r="AE111" s="145">
        <f t="shared" si="26"/>
        <v>1.5</v>
      </c>
      <c r="AF111" s="145">
        <v>0.5</v>
      </c>
      <c r="AG111" s="145">
        <v>1</v>
      </c>
      <c r="AH111" s="145">
        <f t="shared" si="27"/>
        <v>1.5</v>
      </c>
      <c r="AI111" s="145">
        <v>107</v>
      </c>
      <c r="AJ111" s="3"/>
      <c r="AK111" s="3"/>
      <c r="AL111" s="3"/>
      <c r="AM111" s="3"/>
    </row>
    <row r="112" spans="1:39" s="245" customFormat="1" ht="23.25" customHeight="1">
      <c r="A112" s="145">
        <v>18</v>
      </c>
      <c r="B112" s="146" t="s">
        <v>82</v>
      </c>
      <c r="C112" s="147" t="s">
        <v>26</v>
      </c>
      <c r="D112" s="148" t="s">
        <v>83</v>
      </c>
      <c r="E112" s="147" t="s">
        <v>80</v>
      </c>
      <c r="F112" s="147">
        <v>280</v>
      </c>
      <c r="G112" s="147">
        <v>7</v>
      </c>
      <c r="H112" s="147"/>
      <c r="I112" s="147"/>
      <c r="J112" s="154">
        <f t="shared" si="28"/>
        <v>287</v>
      </c>
      <c r="K112" s="259" t="s">
        <v>80</v>
      </c>
      <c r="L112" s="151">
        <v>1095</v>
      </c>
      <c r="M112" s="145" t="s">
        <v>29</v>
      </c>
      <c r="N112" s="152">
        <v>50290</v>
      </c>
      <c r="O112" s="151">
        <v>3930300605435</v>
      </c>
      <c r="P112" s="145" t="s">
        <v>30</v>
      </c>
      <c r="Q112" s="143" t="s">
        <v>31</v>
      </c>
      <c r="R112" s="153">
        <v>39441</v>
      </c>
      <c r="S112" s="145" t="s">
        <v>38</v>
      </c>
      <c r="T112" s="145">
        <v>1</v>
      </c>
      <c r="U112" s="145">
        <v>1</v>
      </c>
      <c r="V112" s="145">
        <f t="shared" si="23"/>
        <v>2</v>
      </c>
      <c r="W112" s="145">
        <v>0.5</v>
      </c>
      <c r="X112" s="145">
        <v>1</v>
      </c>
      <c r="Y112" s="145">
        <f t="shared" si="24"/>
        <v>1.5</v>
      </c>
      <c r="Z112" s="145">
        <v>0.5</v>
      </c>
      <c r="AA112" s="145">
        <v>1</v>
      </c>
      <c r="AB112" s="145">
        <f t="shared" si="25"/>
        <v>1.5</v>
      </c>
      <c r="AC112" s="145">
        <v>0.5</v>
      </c>
      <c r="AD112" s="145">
        <v>1</v>
      </c>
      <c r="AE112" s="145">
        <f t="shared" si="26"/>
        <v>1.5</v>
      </c>
      <c r="AF112" s="145">
        <v>0.5</v>
      </c>
      <c r="AG112" s="145">
        <v>1</v>
      </c>
      <c r="AH112" s="145">
        <f t="shared" si="27"/>
        <v>1.5</v>
      </c>
      <c r="AI112" s="145">
        <v>108</v>
      </c>
      <c r="AJ112" s="3"/>
      <c r="AK112" s="3"/>
      <c r="AL112" s="3"/>
      <c r="AM112" s="3"/>
    </row>
    <row r="113" spans="1:39" s="167" customFormat="1" ht="23.25" customHeight="1">
      <c r="A113" s="145">
        <v>114</v>
      </c>
      <c r="B113" s="146" t="s">
        <v>309</v>
      </c>
      <c r="C113" s="147" t="s">
        <v>26</v>
      </c>
      <c r="D113" s="148" t="s">
        <v>310</v>
      </c>
      <c r="E113" s="147" t="s">
        <v>80</v>
      </c>
      <c r="F113" s="147">
        <v>283</v>
      </c>
      <c r="G113" s="147">
        <v>4</v>
      </c>
      <c r="H113" s="147"/>
      <c r="I113" s="147"/>
      <c r="J113" s="154">
        <f t="shared" si="28"/>
        <v>287</v>
      </c>
      <c r="K113" s="259" t="s">
        <v>80</v>
      </c>
      <c r="L113" s="151">
        <v>1109</v>
      </c>
      <c r="M113" s="145" t="s">
        <v>51</v>
      </c>
      <c r="N113" s="152">
        <v>26980</v>
      </c>
      <c r="O113" s="151">
        <v>3330100056336</v>
      </c>
      <c r="P113" s="145" t="s">
        <v>52</v>
      </c>
      <c r="Q113" s="143" t="s">
        <v>218</v>
      </c>
      <c r="R113" s="153">
        <v>40466</v>
      </c>
      <c r="S113" s="145" t="s">
        <v>255</v>
      </c>
      <c r="T113" s="145">
        <v>1</v>
      </c>
      <c r="U113" s="145">
        <v>1</v>
      </c>
      <c r="V113" s="145">
        <f t="shared" si="23"/>
        <v>2</v>
      </c>
      <c r="W113" s="145">
        <v>0.5</v>
      </c>
      <c r="X113" s="145">
        <v>1</v>
      </c>
      <c r="Y113" s="145">
        <f t="shared" si="24"/>
        <v>1.5</v>
      </c>
      <c r="Z113" s="145">
        <v>0.5</v>
      </c>
      <c r="AA113" s="145">
        <v>1</v>
      </c>
      <c r="AB113" s="145">
        <f t="shared" si="25"/>
        <v>1.5</v>
      </c>
      <c r="AC113" s="145">
        <v>0.5</v>
      </c>
      <c r="AD113" s="145">
        <v>1</v>
      </c>
      <c r="AE113" s="145">
        <f t="shared" si="26"/>
        <v>1.5</v>
      </c>
      <c r="AF113" s="145">
        <v>0.5</v>
      </c>
      <c r="AG113" s="145">
        <v>1</v>
      </c>
      <c r="AH113" s="145">
        <f t="shared" si="27"/>
        <v>1.5</v>
      </c>
      <c r="AI113" s="145">
        <v>109</v>
      </c>
      <c r="AJ113" s="165"/>
      <c r="AK113" s="165"/>
      <c r="AL113" s="165"/>
      <c r="AM113" s="165"/>
    </row>
    <row r="114" spans="1:39" s="245" customFormat="1" ht="23.25" customHeight="1">
      <c r="A114" s="145">
        <v>70</v>
      </c>
      <c r="B114" s="146" t="s">
        <v>207</v>
      </c>
      <c r="C114" s="147" t="s">
        <v>26</v>
      </c>
      <c r="D114" s="148" t="s">
        <v>208</v>
      </c>
      <c r="E114" s="147" t="s">
        <v>80</v>
      </c>
      <c r="F114" s="147">
        <v>284</v>
      </c>
      <c r="G114" s="147">
        <v>3</v>
      </c>
      <c r="H114" s="147"/>
      <c r="I114" s="147"/>
      <c r="J114" s="154">
        <f t="shared" si="28"/>
        <v>287</v>
      </c>
      <c r="K114" s="259" t="s">
        <v>80</v>
      </c>
      <c r="L114" s="151">
        <v>1216</v>
      </c>
      <c r="M114" s="145" t="s">
        <v>29</v>
      </c>
      <c r="N114" s="152">
        <v>50290</v>
      </c>
      <c r="O114" s="151">
        <v>3930300160611</v>
      </c>
      <c r="P114" s="145" t="s">
        <v>30</v>
      </c>
      <c r="Q114" s="143" t="s">
        <v>89</v>
      </c>
      <c r="R114" s="153">
        <v>39843</v>
      </c>
      <c r="S114" s="145" t="s">
        <v>209</v>
      </c>
      <c r="T114" s="145">
        <v>0.5</v>
      </c>
      <c r="U114" s="145">
        <v>1</v>
      </c>
      <c r="V114" s="145">
        <f t="shared" si="23"/>
        <v>1.5</v>
      </c>
      <c r="W114" s="145">
        <v>0.5</v>
      </c>
      <c r="X114" s="145">
        <v>1</v>
      </c>
      <c r="Y114" s="145">
        <f t="shared" si="24"/>
        <v>1.5</v>
      </c>
      <c r="Z114" s="145">
        <v>0.5</v>
      </c>
      <c r="AA114" s="145">
        <v>1</v>
      </c>
      <c r="AB114" s="145">
        <f t="shared" si="25"/>
        <v>1.5</v>
      </c>
      <c r="AC114" s="145">
        <v>0.5</v>
      </c>
      <c r="AD114" s="145">
        <v>1</v>
      </c>
      <c r="AE114" s="145">
        <f t="shared" si="26"/>
        <v>1.5</v>
      </c>
      <c r="AF114" s="145">
        <v>1</v>
      </c>
      <c r="AG114" s="145">
        <v>1</v>
      </c>
      <c r="AH114" s="145">
        <f t="shared" si="27"/>
        <v>2</v>
      </c>
      <c r="AI114" s="145">
        <v>110</v>
      </c>
      <c r="AJ114" s="3"/>
      <c r="AK114" s="3"/>
      <c r="AL114" s="3"/>
      <c r="AM114" s="3"/>
    </row>
    <row r="115" spans="1:39" s="245" customFormat="1" ht="23.25" customHeight="1">
      <c r="A115" s="145">
        <v>71</v>
      </c>
      <c r="B115" s="146" t="s">
        <v>210</v>
      </c>
      <c r="C115" s="147" t="s">
        <v>26</v>
      </c>
      <c r="D115" s="148" t="s">
        <v>211</v>
      </c>
      <c r="E115" s="147" t="s">
        <v>80</v>
      </c>
      <c r="F115" s="147">
        <v>287</v>
      </c>
      <c r="G115" s="147">
        <v>1</v>
      </c>
      <c r="H115" s="147"/>
      <c r="I115" s="147"/>
      <c r="J115" s="154">
        <f t="shared" si="28"/>
        <v>288</v>
      </c>
      <c r="K115" s="259" t="s">
        <v>80</v>
      </c>
      <c r="L115" s="151">
        <v>1311</v>
      </c>
      <c r="M115" s="145" t="s">
        <v>29</v>
      </c>
      <c r="N115" s="152">
        <v>52060</v>
      </c>
      <c r="O115" s="151">
        <v>3930300475817</v>
      </c>
      <c r="P115" s="145" t="s">
        <v>30</v>
      </c>
      <c r="Q115" s="143" t="s">
        <v>89</v>
      </c>
      <c r="R115" s="153">
        <v>40849</v>
      </c>
      <c r="S115" s="145" t="s">
        <v>32</v>
      </c>
      <c r="T115" s="145">
        <v>0.5</v>
      </c>
      <c r="U115" s="145">
        <v>1</v>
      </c>
      <c r="V115" s="145">
        <f t="shared" si="23"/>
        <v>1.5</v>
      </c>
      <c r="W115" s="145">
        <v>1</v>
      </c>
      <c r="X115" s="145">
        <v>1</v>
      </c>
      <c r="Y115" s="145">
        <f t="shared" si="24"/>
        <v>2</v>
      </c>
      <c r="Z115" s="145">
        <v>0.5</v>
      </c>
      <c r="AA115" s="145">
        <v>1</v>
      </c>
      <c r="AB115" s="145">
        <f t="shared" si="25"/>
        <v>1.5</v>
      </c>
      <c r="AC115" s="145">
        <v>1</v>
      </c>
      <c r="AD115" s="145">
        <v>1</v>
      </c>
      <c r="AE115" s="145">
        <f t="shared" si="26"/>
        <v>2</v>
      </c>
      <c r="AF115" s="145">
        <v>0.5</v>
      </c>
      <c r="AG115" s="145">
        <v>1</v>
      </c>
      <c r="AH115" s="145">
        <f t="shared" si="27"/>
        <v>1.5</v>
      </c>
      <c r="AI115" s="145">
        <v>111</v>
      </c>
      <c r="AJ115" s="3"/>
      <c r="AK115" s="3"/>
      <c r="AL115" s="3"/>
      <c r="AM115" s="3"/>
    </row>
    <row r="116" spans="1:39" s="245" customFormat="1" ht="23.25" customHeight="1">
      <c r="A116" s="145">
        <v>72</v>
      </c>
      <c r="B116" s="146" t="s">
        <v>212</v>
      </c>
      <c r="C116" s="147" t="s">
        <v>26</v>
      </c>
      <c r="D116" s="148" t="s">
        <v>213</v>
      </c>
      <c r="E116" s="147" t="s">
        <v>80</v>
      </c>
      <c r="F116" s="147">
        <v>282</v>
      </c>
      <c r="G116" s="147">
        <v>5</v>
      </c>
      <c r="H116" s="147"/>
      <c r="I116" s="147"/>
      <c r="J116" s="154">
        <f t="shared" si="28"/>
        <v>287</v>
      </c>
      <c r="K116" s="259" t="s">
        <v>80</v>
      </c>
      <c r="L116" s="151">
        <v>1329</v>
      </c>
      <c r="M116" s="145" t="s">
        <v>29</v>
      </c>
      <c r="N116" s="152">
        <v>43080</v>
      </c>
      <c r="O116" s="151">
        <v>3920600381770</v>
      </c>
      <c r="P116" s="145" t="s">
        <v>30</v>
      </c>
      <c r="Q116" s="143" t="s">
        <v>89</v>
      </c>
      <c r="R116" s="153">
        <v>40849</v>
      </c>
      <c r="S116" s="145" t="s">
        <v>32</v>
      </c>
      <c r="T116" s="145">
        <v>0.5</v>
      </c>
      <c r="U116" s="145">
        <v>1</v>
      </c>
      <c r="V116" s="145">
        <f t="shared" si="23"/>
        <v>1.5</v>
      </c>
      <c r="W116" s="145">
        <v>1</v>
      </c>
      <c r="X116" s="145">
        <v>1</v>
      </c>
      <c r="Y116" s="145">
        <f t="shared" si="24"/>
        <v>2</v>
      </c>
      <c r="Z116" s="145">
        <v>0</v>
      </c>
      <c r="AA116" s="145">
        <v>1</v>
      </c>
      <c r="AB116" s="145">
        <f t="shared" si="25"/>
        <v>1</v>
      </c>
      <c r="AC116" s="145">
        <v>0.5</v>
      </c>
      <c r="AD116" s="145">
        <v>1</v>
      </c>
      <c r="AE116" s="145">
        <f t="shared" si="26"/>
        <v>1.5</v>
      </c>
      <c r="AF116" s="145">
        <v>0.5</v>
      </c>
      <c r="AG116" s="145">
        <v>1</v>
      </c>
      <c r="AH116" s="145">
        <f t="shared" si="27"/>
        <v>1.5</v>
      </c>
      <c r="AI116" s="145">
        <v>112</v>
      </c>
      <c r="AJ116" s="3"/>
      <c r="AK116" s="3"/>
      <c r="AL116" s="3"/>
      <c r="AM116" s="3"/>
    </row>
    <row r="117" spans="1:39" s="245" customFormat="1" ht="23.25" customHeight="1">
      <c r="A117" s="145">
        <v>73</v>
      </c>
      <c r="B117" s="146" t="s">
        <v>214</v>
      </c>
      <c r="C117" s="147" t="s">
        <v>26</v>
      </c>
      <c r="D117" s="148" t="s">
        <v>215</v>
      </c>
      <c r="E117" s="147" t="s">
        <v>80</v>
      </c>
      <c r="F117" s="147">
        <v>287</v>
      </c>
      <c r="G117" s="147">
        <v>1</v>
      </c>
      <c r="H117" s="147"/>
      <c r="I117" s="147"/>
      <c r="J117" s="154">
        <f t="shared" si="28"/>
        <v>288</v>
      </c>
      <c r="K117" s="259" t="s">
        <v>80</v>
      </c>
      <c r="L117" s="151">
        <v>1355</v>
      </c>
      <c r="M117" s="145" t="s">
        <v>81</v>
      </c>
      <c r="N117" s="152">
        <v>59190</v>
      </c>
      <c r="O117" s="151">
        <v>3930300032699</v>
      </c>
      <c r="P117" s="145" t="s">
        <v>30</v>
      </c>
      <c r="Q117" s="143" t="s">
        <v>89</v>
      </c>
      <c r="R117" s="153">
        <v>38632</v>
      </c>
      <c r="S117" s="145" t="s">
        <v>177</v>
      </c>
      <c r="T117" s="145">
        <v>0.5</v>
      </c>
      <c r="U117" s="145">
        <v>1</v>
      </c>
      <c r="V117" s="145">
        <f t="shared" si="23"/>
        <v>1.5</v>
      </c>
      <c r="W117" s="145">
        <v>0.5</v>
      </c>
      <c r="X117" s="145">
        <v>1</v>
      </c>
      <c r="Y117" s="145">
        <f t="shared" si="24"/>
        <v>1.5</v>
      </c>
      <c r="Z117" s="145">
        <v>1</v>
      </c>
      <c r="AA117" s="145">
        <v>1</v>
      </c>
      <c r="AB117" s="145">
        <f t="shared" si="25"/>
        <v>2</v>
      </c>
      <c r="AC117" s="145">
        <v>0.5</v>
      </c>
      <c r="AD117" s="145">
        <v>1</v>
      </c>
      <c r="AE117" s="145">
        <f t="shared" si="26"/>
        <v>1.5</v>
      </c>
      <c r="AF117" s="145">
        <v>0.5</v>
      </c>
      <c r="AG117" s="145">
        <v>1</v>
      </c>
      <c r="AH117" s="145">
        <f t="shared" si="27"/>
        <v>1.5</v>
      </c>
      <c r="AI117" s="145">
        <v>113</v>
      </c>
      <c r="AJ117" s="3"/>
      <c r="AK117" s="3"/>
      <c r="AL117" s="3"/>
      <c r="AM117" s="3"/>
    </row>
    <row r="118" spans="1:39" s="245" customFormat="1" ht="23.25" customHeight="1">
      <c r="A118" s="145">
        <v>115</v>
      </c>
      <c r="B118" s="146" t="s">
        <v>311</v>
      </c>
      <c r="C118" s="147" t="s">
        <v>26</v>
      </c>
      <c r="D118" s="148" t="s">
        <v>312</v>
      </c>
      <c r="E118" s="147" t="s">
        <v>80</v>
      </c>
      <c r="F118" s="147">
        <v>286</v>
      </c>
      <c r="G118" s="147">
        <v>2</v>
      </c>
      <c r="H118" s="147"/>
      <c r="I118" s="147"/>
      <c r="J118" s="154">
        <f t="shared" si="28"/>
        <v>288</v>
      </c>
      <c r="K118" s="259" t="s">
        <v>80</v>
      </c>
      <c r="L118" s="151">
        <v>1398</v>
      </c>
      <c r="M118" s="145" t="s">
        <v>81</v>
      </c>
      <c r="N118" s="152">
        <v>60150</v>
      </c>
      <c r="O118" s="151">
        <v>5930300002320</v>
      </c>
      <c r="P118" s="145" t="s">
        <v>30</v>
      </c>
      <c r="Q118" s="143" t="s">
        <v>218</v>
      </c>
      <c r="R118" s="153">
        <v>39441</v>
      </c>
      <c r="S118" s="145" t="s">
        <v>38</v>
      </c>
      <c r="T118" s="145">
        <v>0.5</v>
      </c>
      <c r="U118" s="145">
        <v>1</v>
      </c>
      <c r="V118" s="145">
        <f t="shared" si="23"/>
        <v>1.5</v>
      </c>
      <c r="W118" s="145">
        <v>1</v>
      </c>
      <c r="X118" s="145">
        <v>1</v>
      </c>
      <c r="Y118" s="145">
        <f t="shared" si="24"/>
        <v>2</v>
      </c>
      <c r="Z118" s="145">
        <v>0.5</v>
      </c>
      <c r="AA118" s="145">
        <v>1</v>
      </c>
      <c r="AB118" s="145">
        <f t="shared" si="25"/>
        <v>1.5</v>
      </c>
      <c r="AC118" s="145">
        <v>0.5</v>
      </c>
      <c r="AD118" s="145">
        <v>1</v>
      </c>
      <c r="AE118" s="145">
        <f t="shared" si="26"/>
        <v>1.5</v>
      </c>
      <c r="AF118" s="145">
        <v>1</v>
      </c>
      <c r="AG118" s="145">
        <v>1</v>
      </c>
      <c r="AH118" s="145">
        <f t="shared" si="27"/>
        <v>2</v>
      </c>
      <c r="AI118" s="145">
        <v>114</v>
      </c>
      <c r="AJ118" s="3"/>
      <c r="AK118" s="3"/>
      <c r="AL118" s="3"/>
      <c r="AM118" s="3"/>
    </row>
    <row r="119" spans="1:39" s="245" customFormat="1" ht="23.25" customHeight="1">
      <c r="A119" s="155">
        <v>116</v>
      </c>
      <c r="B119" s="168" t="s">
        <v>313</v>
      </c>
      <c r="C119" s="166" t="s">
        <v>26</v>
      </c>
      <c r="D119" s="157" t="s">
        <v>314</v>
      </c>
      <c r="E119" s="166" t="s">
        <v>80</v>
      </c>
      <c r="F119" s="166">
        <v>284</v>
      </c>
      <c r="G119" s="166">
        <v>3</v>
      </c>
      <c r="H119" s="166"/>
      <c r="I119" s="166"/>
      <c r="J119" s="159">
        <f t="shared" si="28"/>
        <v>287</v>
      </c>
      <c r="K119" s="259" t="s">
        <v>80</v>
      </c>
      <c r="L119" s="160">
        <v>1409</v>
      </c>
      <c r="M119" s="155"/>
      <c r="N119" s="161"/>
      <c r="O119" s="162"/>
      <c r="P119" s="155" t="s">
        <v>44</v>
      </c>
      <c r="Q119" s="163" t="s">
        <v>218</v>
      </c>
      <c r="R119" s="164"/>
      <c r="S119" s="155"/>
      <c r="T119" s="162"/>
      <c r="U119" s="162"/>
      <c r="V119" s="155"/>
      <c r="W119" s="162"/>
      <c r="X119" s="162"/>
      <c r="Y119" s="155"/>
      <c r="Z119" s="162"/>
      <c r="AA119" s="162"/>
      <c r="AB119" s="155"/>
      <c r="AC119" s="162"/>
      <c r="AD119" s="162"/>
      <c r="AE119" s="155"/>
      <c r="AF119" s="162"/>
      <c r="AG119" s="162"/>
      <c r="AH119" s="155"/>
      <c r="AI119" s="155">
        <v>115</v>
      </c>
      <c r="AJ119" s="3"/>
      <c r="AK119" s="3"/>
      <c r="AL119" s="3"/>
      <c r="AM119" s="3"/>
    </row>
    <row r="120" spans="1:39" s="167" customFormat="1" ht="23.25" customHeight="1">
      <c r="A120" s="145">
        <v>19</v>
      </c>
      <c r="B120" s="146" t="s">
        <v>84</v>
      </c>
      <c r="C120" s="147" t="s">
        <v>26</v>
      </c>
      <c r="D120" s="148" t="s">
        <v>85</v>
      </c>
      <c r="E120" s="147" t="s">
        <v>80</v>
      </c>
      <c r="F120" s="147">
        <v>278</v>
      </c>
      <c r="G120" s="147">
        <v>8</v>
      </c>
      <c r="H120" s="147"/>
      <c r="I120" s="147"/>
      <c r="J120" s="154">
        <f t="shared" si="28"/>
        <v>286</v>
      </c>
      <c r="K120" s="259" t="s">
        <v>80</v>
      </c>
      <c r="L120" s="151">
        <v>1416</v>
      </c>
      <c r="M120" s="145" t="s">
        <v>29</v>
      </c>
      <c r="N120" s="152">
        <v>51170</v>
      </c>
      <c r="O120" s="151">
        <v>3930300613209</v>
      </c>
      <c r="P120" s="145" t="s">
        <v>30</v>
      </c>
      <c r="Q120" s="143" t="s">
        <v>31</v>
      </c>
      <c r="R120" s="153">
        <v>37910</v>
      </c>
      <c r="S120" s="145" t="s">
        <v>86</v>
      </c>
      <c r="T120" s="145">
        <v>0.5</v>
      </c>
      <c r="U120" s="145">
        <v>1</v>
      </c>
      <c r="V120" s="145">
        <f>T120+U120</f>
        <v>1.5</v>
      </c>
      <c r="W120" s="145">
        <v>0.5</v>
      </c>
      <c r="X120" s="145">
        <v>1</v>
      </c>
      <c r="Y120" s="145">
        <f>W120+X120</f>
        <v>1.5</v>
      </c>
      <c r="Z120" s="145">
        <v>0.5</v>
      </c>
      <c r="AA120" s="145">
        <v>1</v>
      </c>
      <c r="AB120" s="145">
        <f>Z120+AA120</f>
        <v>1.5</v>
      </c>
      <c r="AC120" s="145">
        <v>1</v>
      </c>
      <c r="AD120" s="145">
        <v>1</v>
      </c>
      <c r="AE120" s="145">
        <f>AC120+AD120</f>
        <v>2</v>
      </c>
      <c r="AF120" s="145">
        <v>0.5</v>
      </c>
      <c r="AG120" s="145">
        <v>1</v>
      </c>
      <c r="AH120" s="145">
        <f>AF120+AG120</f>
        <v>1.5</v>
      </c>
      <c r="AI120" s="145">
        <v>116</v>
      </c>
      <c r="AJ120" s="165"/>
      <c r="AK120" s="165"/>
      <c r="AL120" s="165"/>
      <c r="AM120" s="165"/>
    </row>
    <row r="121" spans="1:39" s="245" customFormat="1" ht="23.25" customHeight="1">
      <c r="A121" s="145">
        <v>117</v>
      </c>
      <c r="B121" s="146" t="s">
        <v>315</v>
      </c>
      <c r="C121" s="147" t="s">
        <v>26</v>
      </c>
      <c r="D121" s="148" t="s">
        <v>316</v>
      </c>
      <c r="E121" s="147" t="s">
        <v>80</v>
      </c>
      <c r="F121" s="147">
        <v>284</v>
      </c>
      <c r="G121" s="267">
        <v>3</v>
      </c>
      <c r="H121" s="147"/>
      <c r="I121" s="147"/>
      <c r="J121" s="154">
        <f t="shared" si="28"/>
        <v>287</v>
      </c>
      <c r="K121" s="262" t="s">
        <v>80</v>
      </c>
      <c r="L121" s="151">
        <v>1430</v>
      </c>
      <c r="M121" s="145" t="s">
        <v>51</v>
      </c>
      <c r="N121" s="152">
        <v>30850</v>
      </c>
      <c r="O121" s="151">
        <v>3930300397158</v>
      </c>
      <c r="P121" s="145" t="s">
        <v>52</v>
      </c>
      <c r="Q121" s="143" t="s">
        <v>218</v>
      </c>
      <c r="R121" s="153">
        <v>40856</v>
      </c>
      <c r="S121" s="145" t="s">
        <v>317</v>
      </c>
      <c r="T121" s="145">
        <v>0.5</v>
      </c>
      <c r="U121" s="145">
        <v>1</v>
      </c>
      <c r="V121" s="145">
        <f>T121+U121</f>
        <v>1.5</v>
      </c>
      <c r="W121" s="145">
        <v>0.5</v>
      </c>
      <c r="X121" s="145">
        <v>1</v>
      </c>
      <c r="Y121" s="145">
        <f>W121+X121</f>
        <v>1.5</v>
      </c>
      <c r="Z121" s="145">
        <v>1</v>
      </c>
      <c r="AA121" s="145">
        <v>1</v>
      </c>
      <c r="AB121" s="145">
        <f>Z121+AA121</f>
        <v>2</v>
      </c>
      <c r="AC121" s="145">
        <v>0.5</v>
      </c>
      <c r="AD121" s="145">
        <v>1</v>
      </c>
      <c r="AE121" s="145">
        <f>AC121+AD121</f>
        <v>1.5</v>
      </c>
      <c r="AF121" s="145">
        <v>0.5</v>
      </c>
      <c r="AG121" s="145">
        <v>1</v>
      </c>
      <c r="AH121" s="145">
        <f>AF121+AG121</f>
        <v>1.5</v>
      </c>
      <c r="AI121" s="145">
        <v>117</v>
      </c>
      <c r="AJ121" s="3"/>
      <c r="AK121" s="3"/>
      <c r="AL121" s="3"/>
      <c r="AM121" s="3"/>
    </row>
    <row r="122" spans="1:39" s="245" customFormat="1" ht="23.25" customHeight="1">
      <c r="A122" s="36"/>
      <c r="B122" s="37"/>
      <c r="C122" s="38"/>
      <c r="D122" s="169"/>
      <c r="E122" s="170"/>
      <c r="F122" s="170"/>
      <c r="G122" s="170"/>
      <c r="H122" s="170"/>
      <c r="I122" s="170"/>
      <c r="J122" s="171"/>
      <c r="L122" s="36"/>
      <c r="M122" s="36"/>
      <c r="N122" s="36"/>
      <c r="O122" s="36"/>
      <c r="P122" s="36"/>
      <c r="Q122" s="36"/>
      <c r="R122" s="40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"/>
      <c r="AK122" s="3"/>
      <c r="AL122" s="3"/>
      <c r="AM122" s="3"/>
    </row>
    <row r="123" spans="1:39" s="245" customFormat="1">
      <c r="B123" s="2"/>
      <c r="C123" s="3"/>
      <c r="D123" s="172"/>
      <c r="E123" s="173"/>
      <c r="F123" s="173"/>
      <c r="G123" s="173"/>
      <c r="H123" s="173"/>
      <c r="I123" s="173"/>
      <c r="J123" s="173"/>
      <c r="R123" s="5"/>
      <c r="AJ123" s="3"/>
      <c r="AK123" s="3"/>
      <c r="AL123" s="3"/>
      <c r="AM123" s="3"/>
    </row>
    <row r="124" spans="1:39">
      <c r="B124" s="174" t="s">
        <v>318</v>
      </c>
      <c r="D124" s="175" t="s">
        <v>319</v>
      </c>
    </row>
  </sheetData>
  <sortState ref="A5:AI121">
    <sortCondition ref="AI5:AI121"/>
  </sortState>
  <mergeCells count="18">
    <mergeCell ref="L3:L4"/>
    <mergeCell ref="A3:A4"/>
    <mergeCell ref="B3:B4"/>
    <mergeCell ref="C3:C4"/>
    <mergeCell ref="D3:D4"/>
    <mergeCell ref="E3:E4"/>
    <mergeCell ref="AF3:AG3"/>
    <mergeCell ref="M3:M4"/>
    <mergeCell ref="N3:N4"/>
    <mergeCell ref="O3:O4"/>
    <mergeCell ref="P3:P4"/>
    <mergeCell ref="Q3:Q4"/>
    <mergeCell ref="R3:R4"/>
    <mergeCell ref="S3:S4"/>
    <mergeCell ref="T3:U3"/>
    <mergeCell ref="W3:X3"/>
    <mergeCell ref="Z3:AA3"/>
    <mergeCell ref="AC3:AD3"/>
  </mergeCells>
  <pageMargins left="0.19685039370078741" right="0.19685039370078741" top="0.39370078740157483" bottom="0.19685039370078741" header="0.51181102362204722" footer="0.51181102362204722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BR47"/>
  <sheetViews>
    <sheetView view="pageBreakPreview" topLeftCell="B1" zoomScale="80" zoomScaleSheetLayoutView="80" workbookViewId="0">
      <selection activeCell="L12" sqref="L12"/>
    </sheetView>
    <sheetView topLeftCell="B1" workbookViewId="1">
      <selection activeCell="D9" sqref="D9"/>
    </sheetView>
  </sheetViews>
  <sheetFormatPr defaultRowHeight="22.5"/>
  <cols>
    <col min="1" max="1" width="7.625" hidden="1" customWidth="1"/>
    <col min="2" max="2" width="9.625" customWidth="1"/>
    <col min="3" max="3" width="10.75" customWidth="1"/>
    <col min="4" max="4" width="11" style="425" customWidth="1"/>
    <col min="5" max="5" width="15.875" style="426" customWidth="1"/>
    <col min="6" max="6" width="0" style="426" hidden="1" customWidth="1"/>
    <col min="7" max="7" width="13.375" style="426" customWidth="1"/>
    <col min="8" max="8" width="6.75" style="426" customWidth="1"/>
    <col min="9" max="9" width="6.875" style="426" customWidth="1"/>
    <col min="10" max="10" width="6.375" style="426" customWidth="1"/>
    <col min="29" max="29" width="14.25" customWidth="1"/>
    <col min="33" max="34" width="0" hidden="1" customWidth="1"/>
    <col min="36" max="37" width="0" hidden="1" customWidth="1"/>
    <col min="39" max="40" width="0" hidden="1" customWidth="1"/>
    <col min="42" max="43" width="0" hidden="1" customWidth="1"/>
    <col min="45" max="46" width="0" hidden="1" customWidth="1"/>
    <col min="52" max="52" width="11" style="394" customWidth="1"/>
  </cols>
  <sheetData>
    <row r="1" spans="1:70" s="9" customFormat="1" ht="26.25">
      <c r="A1" s="432" t="s">
        <v>1</v>
      </c>
      <c r="B1" s="276" t="s">
        <v>462</v>
      </c>
      <c r="C1" s="430" t="s">
        <v>12</v>
      </c>
      <c r="D1" s="386" t="s">
        <v>552</v>
      </c>
      <c r="E1" s="434" t="s">
        <v>2</v>
      </c>
      <c r="F1" s="432" t="s">
        <v>3</v>
      </c>
      <c r="G1" s="434" t="s">
        <v>4</v>
      </c>
      <c r="H1" s="466" t="s">
        <v>452</v>
      </c>
      <c r="I1" s="467"/>
      <c r="J1" s="468"/>
      <c r="K1" s="432" t="s">
        <v>5</v>
      </c>
      <c r="L1" s="436" t="s">
        <v>6</v>
      </c>
      <c r="M1" s="437"/>
      <c r="N1" s="437"/>
      <c r="O1" s="438"/>
      <c r="P1" s="398"/>
      <c r="Q1" s="261" t="s">
        <v>507</v>
      </c>
      <c r="R1" s="442" t="s">
        <v>495</v>
      </c>
      <c r="S1" s="443"/>
      <c r="T1" s="395" t="s">
        <v>505</v>
      </c>
      <c r="U1" s="396"/>
      <c r="V1" s="397"/>
      <c r="W1" s="439" t="s">
        <v>506</v>
      </c>
      <c r="X1" s="440"/>
      <c r="Y1" s="441"/>
      <c r="Z1" s="430" t="s">
        <v>7</v>
      </c>
      <c r="AA1" s="432" t="s">
        <v>8</v>
      </c>
      <c r="AB1" s="432" t="s">
        <v>9</v>
      </c>
      <c r="AC1" s="432" t="s">
        <v>10</v>
      </c>
      <c r="AD1" s="432" t="s">
        <v>11</v>
      </c>
      <c r="AE1" s="445" t="s">
        <v>13</v>
      </c>
      <c r="AF1" s="430" t="s">
        <v>14</v>
      </c>
      <c r="AG1" s="444" t="s">
        <v>15</v>
      </c>
      <c r="AH1" s="444"/>
      <c r="AI1" s="6" t="s">
        <v>16</v>
      </c>
      <c r="AJ1" s="444" t="s">
        <v>17</v>
      </c>
      <c r="AK1" s="444"/>
      <c r="AL1" s="6" t="s">
        <v>16</v>
      </c>
      <c r="AM1" s="444" t="s">
        <v>18</v>
      </c>
      <c r="AN1" s="444"/>
      <c r="AO1" s="6" t="s">
        <v>16</v>
      </c>
      <c r="AP1" s="444" t="s">
        <v>19</v>
      </c>
      <c r="AQ1" s="444"/>
      <c r="AR1" s="6" t="s">
        <v>16</v>
      </c>
      <c r="AS1" s="444" t="s">
        <v>20</v>
      </c>
      <c r="AT1" s="444"/>
      <c r="AU1" s="6" t="s">
        <v>16</v>
      </c>
      <c r="AV1" s="6" t="s">
        <v>319</v>
      </c>
      <c r="AW1" s="313" t="s">
        <v>1</v>
      </c>
      <c r="AX1" s="177" t="s">
        <v>1</v>
      </c>
      <c r="AY1" s="83" t="s">
        <v>465</v>
      </c>
      <c r="AZ1" s="386"/>
    </row>
    <row r="2" spans="1:70" s="9" customFormat="1" ht="26.25">
      <c r="A2" s="433"/>
      <c r="B2" s="277"/>
      <c r="C2" s="431"/>
      <c r="D2" s="387" t="s">
        <v>553</v>
      </c>
      <c r="E2" s="435"/>
      <c r="F2" s="433"/>
      <c r="G2" s="435"/>
      <c r="H2" s="188">
        <v>300</v>
      </c>
      <c r="I2" s="188">
        <v>200</v>
      </c>
      <c r="J2" s="188" t="s">
        <v>16</v>
      </c>
      <c r="K2" s="433"/>
      <c r="L2" s="251">
        <v>300</v>
      </c>
      <c r="M2" s="251">
        <v>50</v>
      </c>
      <c r="N2" s="251">
        <v>50</v>
      </c>
      <c r="O2" s="251">
        <v>100</v>
      </c>
      <c r="P2" s="251"/>
      <c r="Q2" s="314">
        <v>500</v>
      </c>
      <c r="R2" s="250">
        <v>300</v>
      </c>
      <c r="S2" s="250" t="s">
        <v>510</v>
      </c>
      <c r="T2" s="254" t="s">
        <v>503</v>
      </c>
      <c r="U2" s="256" t="s">
        <v>504</v>
      </c>
      <c r="V2" s="254">
        <v>300</v>
      </c>
      <c r="W2" s="254"/>
      <c r="X2" s="254"/>
      <c r="Y2" s="254"/>
      <c r="Z2" s="431"/>
      <c r="AA2" s="433"/>
      <c r="AB2" s="433"/>
      <c r="AC2" s="433"/>
      <c r="AD2" s="433"/>
      <c r="AE2" s="446"/>
      <c r="AF2" s="431"/>
      <c r="AG2" s="315" t="s">
        <v>21</v>
      </c>
      <c r="AH2" s="315" t="s">
        <v>22</v>
      </c>
      <c r="AI2" s="13" t="s">
        <v>15</v>
      </c>
      <c r="AJ2" s="315" t="s">
        <v>21</v>
      </c>
      <c r="AK2" s="315" t="s">
        <v>22</v>
      </c>
      <c r="AL2" s="13" t="s">
        <v>17</v>
      </c>
      <c r="AM2" s="315" t="s">
        <v>21</v>
      </c>
      <c r="AN2" s="315" t="s">
        <v>22</v>
      </c>
      <c r="AO2" s="13" t="s">
        <v>18</v>
      </c>
      <c r="AP2" s="315" t="s">
        <v>21</v>
      </c>
      <c r="AQ2" s="315" t="s">
        <v>22</v>
      </c>
      <c r="AR2" s="13" t="s">
        <v>19</v>
      </c>
      <c r="AS2" s="315" t="s">
        <v>21</v>
      </c>
      <c r="AT2" s="315" t="s">
        <v>22</v>
      </c>
      <c r="AU2" s="13" t="s">
        <v>20</v>
      </c>
      <c r="AV2" s="13"/>
      <c r="AW2" s="314" t="s">
        <v>24</v>
      </c>
      <c r="AX2" s="178" t="s">
        <v>498</v>
      </c>
      <c r="AY2" s="83" t="s">
        <v>466</v>
      </c>
      <c r="AZ2" s="387"/>
    </row>
    <row r="3" spans="1:70" ht="24" customHeight="1">
      <c r="D3" s="391">
        <v>1</v>
      </c>
      <c r="E3" s="378" t="s">
        <v>546</v>
      </c>
      <c r="F3" s="378" t="s">
        <v>547</v>
      </c>
      <c r="G3" s="378"/>
      <c r="H3" s="124">
        <v>294</v>
      </c>
      <c r="I3" s="124">
        <v>200</v>
      </c>
      <c r="J3" s="380">
        <f t="shared" ref="J3:J28" si="0">SUM(H3:I3)</f>
        <v>494</v>
      </c>
      <c r="K3" s="379" t="s">
        <v>548</v>
      </c>
      <c r="L3" s="380"/>
      <c r="M3" s="380"/>
      <c r="N3" s="381" t="s">
        <v>29</v>
      </c>
      <c r="O3" s="380">
        <v>50290</v>
      </c>
      <c r="P3" s="380"/>
      <c r="Q3" s="379"/>
      <c r="R3" s="381"/>
      <c r="S3" s="381" t="s">
        <v>540</v>
      </c>
      <c r="T3" s="381" t="s">
        <v>29</v>
      </c>
      <c r="U3" s="381"/>
      <c r="V3" s="380"/>
      <c r="W3" s="381" t="s">
        <v>29</v>
      </c>
      <c r="X3" s="381" t="s">
        <v>29</v>
      </c>
      <c r="Y3" s="380">
        <v>52060</v>
      </c>
      <c r="Z3" s="381"/>
      <c r="AA3" s="381"/>
      <c r="AB3" s="379"/>
      <c r="AC3" s="381"/>
      <c r="AD3" s="381" t="s">
        <v>540</v>
      </c>
      <c r="AE3" s="382"/>
      <c r="AF3" s="381" t="s">
        <v>29</v>
      </c>
      <c r="AG3" s="381" t="s">
        <v>29</v>
      </c>
      <c r="AH3" s="380">
        <v>52060</v>
      </c>
      <c r="AI3" s="381">
        <f>AV3</f>
        <v>0</v>
      </c>
      <c r="AJ3" s="381" t="s">
        <v>29</v>
      </c>
      <c r="AK3" s="380">
        <f>BA3</f>
        <v>0</v>
      </c>
      <c r="AZ3" s="391"/>
    </row>
    <row r="4" spans="1:70" ht="24" customHeight="1">
      <c r="A4" s="414"/>
      <c r="C4" s="414"/>
      <c r="D4" s="391">
        <v>2</v>
      </c>
      <c r="E4" s="422" t="s">
        <v>549</v>
      </c>
      <c r="F4" s="378" t="s">
        <v>547</v>
      </c>
      <c r="G4" s="378"/>
      <c r="H4" s="124">
        <v>294</v>
      </c>
      <c r="I4" s="124">
        <v>200</v>
      </c>
      <c r="J4" s="380">
        <f t="shared" si="0"/>
        <v>494</v>
      </c>
      <c r="K4" s="379">
        <v>98</v>
      </c>
      <c r="L4" s="380"/>
      <c r="M4" s="380"/>
      <c r="N4" s="381" t="s">
        <v>29</v>
      </c>
      <c r="O4" s="380">
        <v>40100</v>
      </c>
      <c r="P4" s="380"/>
      <c r="Q4" s="379"/>
      <c r="R4" s="381"/>
      <c r="S4" s="381" t="s">
        <v>550</v>
      </c>
      <c r="T4" s="381" t="s">
        <v>29</v>
      </c>
      <c r="U4" s="381"/>
      <c r="V4" s="380"/>
      <c r="W4" s="381" t="s">
        <v>29</v>
      </c>
      <c r="X4" s="381" t="s">
        <v>29</v>
      </c>
      <c r="Y4" s="380">
        <v>41580</v>
      </c>
      <c r="Z4" s="381"/>
      <c r="AA4" s="381"/>
      <c r="AB4" s="379"/>
      <c r="AC4" s="381"/>
      <c r="AD4" s="381" t="s">
        <v>540</v>
      </c>
      <c r="AE4" s="382"/>
      <c r="AF4" s="381" t="s">
        <v>29</v>
      </c>
      <c r="AG4" s="381" t="s">
        <v>29</v>
      </c>
      <c r="AH4" s="380">
        <v>41580</v>
      </c>
      <c r="AI4" s="381">
        <f>AV4</f>
        <v>0</v>
      </c>
      <c r="AJ4" s="381" t="s">
        <v>29</v>
      </c>
      <c r="AK4" s="380">
        <f>BA4</f>
        <v>0</v>
      </c>
      <c r="AL4" s="414"/>
      <c r="AM4" s="414"/>
      <c r="AN4" s="414"/>
      <c r="AO4" s="414"/>
      <c r="AP4" s="414"/>
      <c r="AQ4" s="414"/>
      <c r="AR4" s="414"/>
      <c r="AS4" s="414"/>
      <c r="AT4" s="414"/>
      <c r="AU4" s="414"/>
      <c r="AV4" s="414"/>
      <c r="AW4" s="414"/>
      <c r="AX4" s="414"/>
      <c r="AZ4" s="391"/>
    </row>
    <row r="5" spans="1:70" s="316" customFormat="1" ht="23.25" customHeight="1">
      <c r="A5" s="88">
        <v>15</v>
      </c>
      <c r="B5" s="259" t="s">
        <v>461</v>
      </c>
      <c r="C5" s="21" t="s">
        <v>31</v>
      </c>
      <c r="D5" s="388">
        <v>3</v>
      </c>
      <c r="E5" s="327" t="s">
        <v>73</v>
      </c>
      <c r="F5" s="89" t="s">
        <v>26</v>
      </c>
      <c r="G5" s="90" t="s">
        <v>74</v>
      </c>
      <c r="H5" s="124">
        <v>294</v>
      </c>
      <c r="I5" s="124">
        <v>200</v>
      </c>
      <c r="J5" s="380">
        <f t="shared" si="0"/>
        <v>494</v>
      </c>
      <c r="K5" s="89" t="s">
        <v>69</v>
      </c>
      <c r="L5" s="89">
        <v>296</v>
      </c>
      <c r="M5" s="89">
        <v>50</v>
      </c>
      <c r="N5" s="89">
        <v>50</v>
      </c>
      <c r="O5" s="89">
        <v>100</v>
      </c>
      <c r="P5" s="89">
        <f t="shared" ref="P5:P10" si="1">SUM(M5:O5)</f>
        <v>200</v>
      </c>
      <c r="Q5" s="32">
        <f t="shared" ref="Q5:Q10" si="2">SUM(L5:O5)</f>
        <v>496</v>
      </c>
      <c r="R5" s="273"/>
      <c r="S5" s="274" t="s">
        <v>508</v>
      </c>
      <c r="T5" s="57">
        <v>161</v>
      </c>
      <c r="U5" s="215">
        <v>119.17</v>
      </c>
      <c r="V5" s="57">
        <f t="shared" ref="V5:V10" si="3">SUM(T5:U5)</f>
        <v>280.17</v>
      </c>
      <c r="W5" s="124" t="s">
        <v>472</v>
      </c>
      <c r="X5" s="116">
        <v>3</v>
      </c>
      <c r="Y5" s="116" t="s">
        <v>500</v>
      </c>
      <c r="Z5" s="324">
        <v>3157</v>
      </c>
      <c r="AA5" s="88" t="s">
        <v>29</v>
      </c>
      <c r="AB5" s="325">
        <v>48540</v>
      </c>
      <c r="AC5" s="324">
        <v>3920300339549</v>
      </c>
      <c r="AD5" s="88" t="s">
        <v>30</v>
      </c>
      <c r="AE5" s="326">
        <v>39850</v>
      </c>
      <c r="AF5" s="88" t="s">
        <v>75</v>
      </c>
      <c r="AG5" s="88">
        <v>1</v>
      </c>
      <c r="AH5" s="88">
        <v>1</v>
      </c>
      <c r="AI5" s="88">
        <f t="shared" ref="AI5:AI10" si="4">AG5+AH5</f>
        <v>2</v>
      </c>
      <c r="AJ5" s="88">
        <v>0.5</v>
      </c>
      <c r="AK5" s="88">
        <v>1</v>
      </c>
      <c r="AL5" s="88">
        <f t="shared" ref="AL5:AL10" si="5">AJ5+AK5</f>
        <v>1.5</v>
      </c>
      <c r="AM5" s="88">
        <v>1</v>
      </c>
      <c r="AN5" s="88">
        <v>1</v>
      </c>
      <c r="AO5" s="88">
        <f t="shared" ref="AO5:AO10" si="6">AM5+AN5</f>
        <v>2</v>
      </c>
      <c r="AP5" s="88">
        <v>0.5</v>
      </c>
      <c r="AQ5" s="88">
        <v>1</v>
      </c>
      <c r="AR5" s="88">
        <f t="shared" ref="AR5:AR10" si="7">AP5+AQ5</f>
        <v>1.5</v>
      </c>
      <c r="AS5" s="88">
        <v>0.5</v>
      </c>
      <c r="AT5" s="88">
        <v>1</v>
      </c>
      <c r="AU5" s="88">
        <f t="shared" ref="AU5:AU10" si="8">AS5+AT5</f>
        <v>1.5</v>
      </c>
      <c r="AV5" s="88"/>
      <c r="AW5" s="23">
        <v>101</v>
      </c>
      <c r="AX5" s="23">
        <v>15</v>
      </c>
      <c r="AY5" s="181">
        <v>6</v>
      </c>
      <c r="AZ5" s="388">
        <v>1</v>
      </c>
      <c r="BA5" s="9"/>
      <c r="BB5" s="9"/>
      <c r="BC5" s="9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</row>
    <row r="6" spans="1:70" s="316" customFormat="1" ht="23.25" customHeight="1">
      <c r="A6" s="88">
        <v>43</v>
      </c>
      <c r="B6" s="259" t="s">
        <v>457</v>
      </c>
      <c r="C6" s="21" t="s">
        <v>89</v>
      </c>
      <c r="D6" s="391">
        <v>4</v>
      </c>
      <c r="E6" s="327" t="s">
        <v>145</v>
      </c>
      <c r="F6" s="89" t="s">
        <v>26</v>
      </c>
      <c r="G6" s="90" t="s">
        <v>146</v>
      </c>
      <c r="H6" s="124">
        <v>293</v>
      </c>
      <c r="I6" s="124">
        <v>199</v>
      </c>
      <c r="J6" s="380">
        <f t="shared" si="0"/>
        <v>492</v>
      </c>
      <c r="K6" s="89" t="s">
        <v>48</v>
      </c>
      <c r="L6" s="89">
        <v>298</v>
      </c>
      <c r="M6" s="89">
        <v>50</v>
      </c>
      <c r="N6" s="89">
        <v>49</v>
      </c>
      <c r="O6" s="89">
        <v>99</v>
      </c>
      <c r="P6" s="89">
        <f t="shared" si="1"/>
        <v>198</v>
      </c>
      <c r="Q6" s="32">
        <f t="shared" si="2"/>
        <v>496</v>
      </c>
      <c r="R6" s="273">
        <v>283</v>
      </c>
      <c r="S6" s="273">
        <v>2</v>
      </c>
      <c r="T6" s="57">
        <v>168</v>
      </c>
      <c r="U6" s="215">
        <v>108.33</v>
      </c>
      <c r="V6" s="57">
        <f t="shared" si="3"/>
        <v>276.33</v>
      </c>
      <c r="W6" s="124" t="s">
        <v>470</v>
      </c>
      <c r="X6" s="116">
        <v>1</v>
      </c>
      <c r="Y6" s="116" t="s">
        <v>500</v>
      </c>
      <c r="Z6" s="324">
        <v>378</v>
      </c>
      <c r="AA6" s="88" t="s">
        <v>29</v>
      </c>
      <c r="AB6" s="325">
        <v>43080</v>
      </c>
      <c r="AC6" s="324">
        <v>3900900653147</v>
      </c>
      <c r="AD6" s="88" t="s">
        <v>30</v>
      </c>
      <c r="AE6" s="326">
        <v>38626</v>
      </c>
      <c r="AF6" s="88" t="s">
        <v>72</v>
      </c>
      <c r="AG6" s="88">
        <v>0.5</v>
      </c>
      <c r="AH6" s="88">
        <v>1</v>
      </c>
      <c r="AI6" s="88">
        <f t="shared" si="4"/>
        <v>1.5</v>
      </c>
      <c r="AJ6" s="88">
        <v>0.5</v>
      </c>
      <c r="AK6" s="88">
        <v>1</v>
      </c>
      <c r="AL6" s="88">
        <f t="shared" si="5"/>
        <v>1.5</v>
      </c>
      <c r="AM6" s="88">
        <v>0.5</v>
      </c>
      <c r="AN6" s="88">
        <v>1</v>
      </c>
      <c r="AO6" s="88">
        <f t="shared" si="6"/>
        <v>1.5</v>
      </c>
      <c r="AP6" s="88">
        <v>1</v>
      </c>
      <c r="AQ6" s="88">
        <v>1</v>
      </c>
      <c r="AR6" s="88">
        <f t="shared" si="7"/>
        <v>2</v>
      </c>
      <c r="AS6" s="88">
        <v>0.5</v>
      </c>
      <c r="AT6" s="88">
        <v>1</v>
      </c>
      <c r="AU6" s="88">
        <f t="shared" si="8"/>
        <v>1.5</v>
      </c>
      <c r="AV6" s="88"/>
      <c r="AW6" s="23">
        <v>59</v>
      </c>
      <c r="AX6" s="23">
        <v>43</v>
      </c>
      <c r="AY6" s="181">
        <v>9</v>
      </c>
      <c r="AZ6" s="388">
        <v>2</v>
      </c>
      <c r="BA6" s="9"/>
      <c r="BB6" s="9"/>
      <c r="BC6" s="9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</row>
    <row r="7" spans="1:70" s="316" customFormat="1" ht="23.25" customHeight="1">
      <c r="A7" s="88">
        <v>44</v>
      </c>
      <c r="B7" s="259" t="s">
        <v>458</v>
      </c>
      <c r="C7" s="21" t="s">
        <v>89</v>
      </c>
      <c r="D7" s="388">
        <v>5</v>
      </c>
      <c r="E7" s="327" t="s">
        <v>147</v>
      </c>
      <c r="F7" s="89" t="s">
        <v>26</v>
      </c>
      <c r="G7" s="90" t="s">
        <v>148</v>
      </c>
      <c r="H7" s="124">
        <v>293</v>
      </c>
      <c r="I7" s="124">
        <v>199</v>
      </c>
      <c r="J7" s="380">
        <f t="shared" si="0"/>
        <v>492</v>
      </c>
      <c r="K7" s="89" t="s">
        <v>58</v>
      </c>
      <c r="L7" s="89">
        <v>289</v>
      </c>
      <c r="M7" s="89">
        <v>50</v>
      </c>
      <c r="N7" s="89">
        <v>50</v>
      </c>
      <c r="O7" s="89">
        <v>100</v>
      </c>
      <c r="P7" s="89">
        <f t="shared" si="1"/>
        <v>200</v>
      </c>
      <c r="Q7" s="32">
        <f t="shared" si="2"/>
        <v>489</v>
      </c>
      <c r="R7" s="273">
        <v>294</v>
      </c>
      <c r="S7" s="273">
        <v>1</v>
      </c>
      <c r="T7" s="57">
        <v>162</v>
      </c>
      <c r="U7" s="215">
        <v>130</v>
      </c>
      <c r="V7" s="57">
        <f t="shared" si="3"/>
        <v>292</v>
      </c>
      <c r="W7" s="123" t="s">
        <v>470</v>
      </c>
      <c r="X7" s="117">
        <v>1</v>
      </c>
      <c r="Y7" s="117" t="s">
        <v>500</v>
      </c>
      <c r="Z7" s="324">
        <v>3301</v>
      </c>
      <c r="AA7" s="88" t="s">
        <v>29</v>
      </c>
      <c r="AB7" s="325">
        <v>40100</v>
      </c>
      <c r="AC7" s="324">
        <v>3939900284280</v>
      </c>
      <c r="AD7" s="88" t="s">
        <v>30</v>
      </c>
      <c r="AE7" s="326">
        <v>39441</v>
      </c>
      <c r="AF7" s="88" t="s">
        <v>38</v>
      </c>
      <c r="AG7" s="88">
        <v>0.5</v>
      </c>
      <c r="AH7" s="88">
        <v>1</v>
      </c>
      <c r="AI7" s="88">
        <f t="shared" si="4"/>
        <v>1.5</v>
      </c>
      <c r="AJ7" s="88">
        <v>0.5</v>
      </c>
      <c r="AK7" s="88">
        <v>1</v>
      </c>
      <c r="AL7" s="88">
        <f t="shared" si="5"/>
        <v>1.5</v>
      </c>
      <c r="AM7" s="88">
        <v>1</v>
      </c>
      <c r="AN7" s="88">
        <v>1</v>
      </c>
      <c r="AO7" s="88">
        <f t="shared" si="6"/>
        <v>2</v>
      </c>
      <c r="AP7" s="88">
        <v>0.5</v>
      </c>
      <c r="AQ7" s="88">
        <v>1</v>
      </c>
      <c r="AR7" s="88">
        <f t="shared" si="7"/>
        <v>1.5</v>
      </c>
      <c r="AS7" s="88">
        <v>0.5</v>
      </c>
      <c r="AT7" s="88">
        <v>1</v>
      </c>
      <c r="AU7" s="88">
        <f t="shared" si="8"/>
        <v>1.5</v>
      </c>
      <c r="AV7" s="88"/>
      <c r="AW7" s="23">
        <v>62</v>
      </c>
      <c r="AX7" s="23">
        <v>44</v>
      </c>
      <c r="AY7" s="180">
        <v>4</v>
      </c>
      <c r="AZ7" s="388">
        <v>3</v>
      </c>
      <c r="BA7" s="9"/>
      <c r="BB7" s="9"/>
      <c r="BC7" s="9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</row>
    <row r="8" spans="1:70" s="35" customFormat="1" ht="23.25" customHeight="1">
      <c r="A8" s="88">
        <v>62</v>
      </c>
      <c r="B8" s="259" t="s">
        <v>460</v>
      </c>
      <c r="C8" s="21" t="s">
        <v>89</v>
      </c>
      <c r="D8" s="391">
        <v>6</v>
      </c>
      <c r="E8" s="327" t="s">
        <v>189</v>
      </c>
      <c r="F8" s="89" t="s">
        <v>26</v>
      </c>
      <c r="G8" s="90" t="s">
        <v>190</v>
      </c>
      <c r="H8" s="124">
        <v>293</v>
      </c>
      <c r="I8" s="124">
        <v>199</v>
      </c>
      <c r="J8" s="380">
        <f t="shared" si="0"/>
        <v>492</v>
      </c>
      <c r="K8" s="89" t="s">
        <v>69</v>
      </c>
      <c r="L8" s="89">
        <v>274</v>
      </c>
      <c r="M8" s="89">
        <v>48</v>
      </c>
      <c r="N8" s="89">
        <v>47</v>
      </c>
      <c r="O8" s="89">
        <v>90</v>
      </c>
      <c r="P8" s="89">
        <f t="shared" si="1"/>
        <v>185</v>
      </c>
      <c r="Q8" s="32">
        <f t="shared" si="2"/>
        <v>459</v>
      </c>
      <c r="R8" s="273">
        <v>278</v>
      </c>
      <c r="S8" s="273">
        <v>1</v>
      </c>
      <c r="T8" s="57">
        <v>155</v>
      </c>
      <c r="U8" s="215">
        <v>130</v>
      </c>
      <c r="V8" s="57">
        <f t="shared" si="3"/>
        <v>285</v>
      </c>
      <c r="W8" s="123" t="s">
        <v>470</v>
      </c>
      <c r="X8" s="117">
        <v>1</v>
      </c>
      <c r="Y8" s="117" t="s">
        <v>500</v>
      </c>
      <c r="Z8" s="324">
        <v>3002</v>
      </c>
      <c r="AA8" s="88" t="s">
        <v>29</v>
      </c>
      <c r="AB8" s="325">
        <v>49420</v>
      </c>
      <c r="AC8" s="324">
        <v>3930300507174</v>
      </c>
      <c r="AD8" s="88" t="s">
        <v>30</v>
      </c>
      <c r="AE8" s="326">
        <v>39092</v>
      </c>
      <c r="AF8" s="88" t="s">
        <v>43</v>
      </c>
      <c r="AG8" s="88">
        <v>0.5</v>
      </c>
      <c r="AH8" s="88">
        <v>1</v>
      </c>
      <c r="AI8" s="88">
        <f t="shared" si="4"/>
        <v>1.5</v>
      </c>
      <c r="AJ8" s="88">
        <v>0.5</v>
      </c>
      <c r="AK8" s="88">
        <v>1</v>
      </c>
      <c r="AL8" s="88">
        <f t="shared" si="5"/>
        <v>1.5</v>
      </c>
      <c r="AM8" s="88">
        <v>1</v>
      </c>
      <c r="AN8" s="88">
        <v>1</v>
      </c>
      <c r="AO8" s="88">
        <f t="shared" si="6"/>
        <v>2</v>
      </c>
      <c r="AP8" s="88">
        <v>0.5</v>
      </c>
      <c r="AQ8" s="88">
        <v>1</v>
      </c>
      <c r="AR8" s="88">
        <f t="shared" si="7"/>
        <v>1.5</v>
      </c>
      <c r="AS8" s="88">
        <v>0.5</v>
      </c>
      <c r="AT8" s="88">
        <v>1</v>
      </c>
      <c r="AU8" s="88">
        <f t="shared" si="8"/>
        <v>1.5</v>
      </c>
      <c r="AV8" s="88"/>
      <c r="AW8" s="23">
        <v>92</v>
      </c>
      <c r="AX8" s="23">
        <v>62</v>
      </c>
      <c r="AY8" s="181">
        <v>1</v>
      </c>
      <c r="AZ8" s="388">
        <v>4</v>
      </c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</row>
    <row r="9" spans="1:70" s="35" customFormat="1" ht="23.25" customHeight="1">
      <c r="A9" s="88">
        <v>3</v>
      </c>
      <c r="B9" s="259" t="s">
        <v>453</v>
      </c>
      <c r="C9" s="21" t="s">
        <v>31</v>
      </c>
      <c r="D9" s="388">
        <v>7</v>
      </c>
      <c r="E9" s="327" t="s">
        <v>36</v>
      </c>
      <c r="F9" s="89" t="s">
        <v>26</v>
      </c>
      <c r="G9" s="90" t="s">
        <v>37</v>
      </c>
      <c r="H9" s="423">
        <v>292</v>
      </c>
      <c r="I9" s="124">
        <v>199</v>
      </c>
      <c r="J9" s="380">
        <f t="shared" si="0"/>
        <v>491</v>
      </c>
      <c r="K9" s="32" t="s">
        <v>28</v>
      </c>
      <c r="L9" s="32">
        <v>274</v>
      </c>
      <c r="M9" s="32">
        <v>48</v>
      </c>
      <c r="N9" s="32">
        <v>50</v>
      </c>
      <c r="O9" s="32">
        <v>98</v>
      </c>
      <c r="P9" s="89">
        <f t="shared" si="1"/>
        <v>196</v>
      </c>
      <c r="Q9" s="32">
        <f t="shared" si="2"/>
        <v>470</v>
      </c>
      <c r="R9" s="154"/>
      <c r="S9" s="274" t="s">
        <v>508</v>
      </c>
      <c r="T9" s="57">
        <v>168</v>
      </c>
      <c r="U9" s="215">
        <v>97.5</v>
      </c>
      <c r="V9" s="57">
        <f t="shared" si="3"/>
        <v>265.5</v>
      </c>
      <c r="W9" s="124" t="s">
        <v>470</v>
      </c>
      <c r="X9" s="116">
        <v>1</v>
      </c>
      <c r="Y9" s="116" t="s">
        <v>500</v>
      </c>
      <c r="Z9" s="324">
        <v>1196</v>
      </c>
      <c r="AA9" s="88" t="s">
        <v>29</v>
      </c>
      <c r="AB9" s="325">
        <v>52060</v>
      </c>
      <c r="AC9" s="324">
        <v>3930600754771</v>
      </c>
      <c r="AD9" s="88" t="s">
        <v>30</v>
      </c>
      <c r="AE9" s="326">
        <v>39441</v>
      </c>
      <c r="AF9" s="88" t="s">
        <v>38</v>
      </c>
      <c r="AG9" s="88">
        <v>0.5</v>
      </c>
      <c r="AH9" s="88">
        <v>1</v>
      </c>
      <c r="AI9" s="88">
        <f t="shared" si="4"/>
        <v>1.5</v>
      </c>
      <c r="AJ9" s="88">
        <v>1</v>
      </c>
      <c r="AK9" s="88">
        <v>1</v>
      </c>
      <c r="AL9" s="88">
        <f t="shared" si="5"/>
        <v>2</v>
      </c>
      <c r="AM9" s="88">
        <v>0.5</v>
      </c>
      <c r="AN9" s="88">
        <v>1</v>
      </c>
      <c r="AO9" s="88">
        <f t="shared" si="6"/>
        <v>1.5</v>
      </c>
      <c r="AP9" s="88">
        <v>0.5</v>
      </c>
      <c r="AQ9" s="88">
        <v>1</v>
      </c>
      <c r="AR9" s="88">
        <f t="shared" si="7"/>
        <v>1.5</v>
      </c>
      <c r="AS9" s="88">
        <v>0.5</v>
      </c>
      <c r="AT9" s="88">
        <v>1</v>
      </c>
      <c r="AU9" s="88">
        <f t="shared" si="8"/>
        <v>1.5</v>
      </c>
      <c r="AV9" s="88"/>
      <c r="AW9" s="23">
        <v>11</v>
      </c>
      <c r="AX9" s="23">
        <v>3</v>
      </c>
      <c r="AY9" s="180">
        <v>12</v>
      </c>
      <c r="AZ9" s="388">
        <v>5</v>
      </c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</row>
    <row r="10" spans="1:70" s="316" customFormat="1" ht="23.25" customHeight="1">
      <c r="A10" s="88">
        <v>17</v>
      </c>
      <c r="B10" s="259" t="s">
        <v>80</v>
      </c>
      <c r="C10" s="21" t="s">
        <v>31</v>
      </c>
      <c r="D10" s="391">
        <v>8</v>
      </c>
      <c r="E10" s="327" t="s">
        <v>78</v>
      </c>
      <c r="F10" s="89" t="s">
        <v>26</v>
      </c>
      <c r="G10" s="90" t="s">
        <v>79</v>
      </c>
      <c r="H10" s="124">
        <v>290</v>
      </c>
      <c r="I10" s="124">
        <v>198</v>
      </c>
      <c r="J10" s="380">
        <f t="shared" si="0"/>
        <v>488</v>
      </c>
      <c r="K10" s="89" t="s">
        <v>80</v>
      </c>
      <c r="L10" s="89">
        <v>283</v>
      </c>
      <c r="M10" s="89">
        <v>50</v>
      </c>
      <c r="N10" s="89">
        <v>50</v>
      </c>
      <c r="O10" s="89">
        <v>97</v>
      </c>
      <c r="P10" s="89">
        <f t="shared" si="1"/>
        <v>197</v>
      </c>
      <c r="Q10" s="32">
        <f t="shared" si="2"/>
        <v>480</v>
      </c>
      <c r="R10" s="273"/>
      <c r="S10" s="274" t="s">
        <v>508</v>
      </c>
      <c r="T10" s="57">
        <v>155</v>
      </c>
      <c r="U10" s="215">
        <v>108.33</v>
      </c>
      <c r="V10" s="57">
        <f t="shared" si="3"/>
        <v>263.33</v>
      </c>
      <c r="W10" s="123" t="s">
        <v>475</v>
      </c>
      <c r="X10" s="117">
        <v>6</v>
      </c>
      <c r="Y10" s="117" t="s">
        <v>500</v>
      </c>
      <c r="Z10" s="324">
        <v>1071</v>
      </c>
      <c r="AA10" s="88" t="s">
        <v>81</v>
      </c>
      <c r="AB10" s="325">
        <v>59190</v>
      </c>
      <c r="AC10" s="324">
        <v>3930300428690</v>
      </c>
      <c r="AD10" s="88" t="s">
        <v>30</v>
      </c>
      <c r="AE10" s="326">
        <v>38626</v>
      </c>
      <c r="AF10" s="88" t="s">
        <v>72</v>
      </c>
      <c r="AG10" s="88">
        <v>0.5</v>
      </c>
      <c r="AH10" s="88">
        <v>1</v>
      </c>
      <c r="AI10" s="88">
        <f t="shared" si="4"/>
        <v>1.5</v>
      </c>
      <c r="AJ10" s="88">
        <v>1</v>
      </c>
      <c r="AK10" s="88">
        <v>1</v>
      </c>
      <c r="AL10" s="88">
        <f t="shared" si="5"/>
        <v>2</v>
      </c>
      <c r="AM10" s="88">
        <v>0.5</v>
      </c>
      <c r="AN10" s="88">
        <v>1</v>
      </c>
      <c r="AO10" s="88">
        <f t="shared" si="6"/>
        <v>1.5</v>
      </c>
      <c r="AP10" s="88">
        <v>0.5</v>
      </c>
      <c r="AQ10" s="88">
        <v>1</v>
      </c>
      <c r="AR10" s="88">
        <f t="shared" si="7"/>
        <v>1.5</v>
      </c>
      <c r="AS10" s="88">
        <v>0.5</v>
      </c>
      <c r="AT10" s="88">
        <v>1</v>
      </c>
      <c r="AU10" s="88">
        <f t="shared" si="8"/>
        <v>1.5</v>
      </c>
      <c r="AV10" s="88"/>
      <c r="AW10" s="23">
        <v>107</v>
      </c>
      <c r="AX10" s="23">
        <v>17</v>
      </c>
      <c r="AY10" s="180">
        <v>5</v>
      </c>
      <c r="AZ10" s="388">
        <v>16</v>
      </c>
      <c r="BA10" s="9"/>
      <c r="BB10" s="9"/>
      <c r="BC10" s="9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</row>
    <row r="11" spans="1:70" ht="26.25">
      <c r="A11" s="414"/>
      <c r="C11" s="414"/>
      <c r="D11" s="388">
        <v>9</v>
      </c>
      <c r="E11" s="378" t="s">
        <v>545</v>
      </c>
      <c r="F11" s="378" t="s">
        <v>539</v>
      </c>
      <c r="G11" s="378"/>
      <c r="H11" s="423">
        <v>292</v>
      </c>
      <c r="I11" s="124">
        <v>199</v>
      </c>
      <c r="J11" s="380">
        <f t="shared" si="0"/>
        <v>491</v>
      </c>
      <c r="K11" s="379">
        <v>17</v>
      </c>
      <c r="L11" s="380"/>
      <c r="M11" s="380"/>
      <c r="N11" s="381" t="s">
        <v>51</v>
      </c>
      <c r="O11" s="380">
        <v>28590</v>
      </c>
      <c r="P11" s="89"/>
      <c r="Q11" s="379"/>
      <c r="R11" s="381"/>
      <c r="S11" s="381" t="s">
        <v>540</v>
      </c>
      <c r="T11" s="381" t="s">
        <v>51</v>
      </c>
      <c r="U11" s="381"/>
      <c r="V11" s="380"/>
      <c r="W11" s="381" t="s">
        <v>51</v>
      </c>
      <c r="X11" s="381" t="s">
        <v>51</v>
      </c>
      <c r="Y11" s="380">
        <v>29140</v>
      </c>
      <c r="Z11" s="381"/>
      <c r="AA11" s="381"/>
      <c r="AB11" s="379"/>
      <c r="AC11" s="381"/>
      <c r="AD11" s="381" t="s">
        <v>541</v>
      </c>
      <c r="AE11" s="382"/>
      <c r="AF11" s="381" t="s">
        <v>51</v>
      </c>
      <c r="AG11" s="381" t="s">
        <v>51</v>
      </c>
      <c r="AH11" s="380">
        <v>29140</v>
      </c>
      <c r="AI11" s="381">
        <f>AV11</f>
        <v>0</v>
      </c>
      <c r="AJ11" s="381" t="s">
        <v>51</v>
      </c>
      <c r="AK11" s="380">
        <f>BA11</f>
        <v>0</v>
      </c>
      <c r="AL11" s="414"/>
      <c r="AM11" s="414"/>
      <c r="AN11" s="414"/>
      <c r="AO11" s="414"/>
      <c r="AP11" s="414"/>
      <c r="AQ11" s="414"/>
      <c r="AR11" s="414"/>
      <c r="AS11" s="414"/>
      <c r="AT11" s="414"/>
      <c r="AU11" s="414"/>
      <c r="AV11" s="414"/>
      <c r="AW11" s="414"/>
      <c r="AX11" s="414"/>
      <c r="AZ11" s="391"/>
    </row>
    <row r="12" spans="1:70" s="316" customFormat="1" ht="23.25" customHeight="1">
      <c r="A12" s="88">
        <v>90</v>
      </c>
      <c r="B12" s="259" t="s">
        <v>456</v>
      </c>
      <c r="C12" s="21" t="s">
        <v>218</v>
      </c>
      <c r="D12" s="391">
        <v>10</v>
      </c>
      <c r="E12" s="327" t="s">
        <v>251</v>
      </c>
      <c r="F12" s="89" t="s">
        <v>26</v>
      </c>
      <c r="G12" s="90" t="s">
        <v>252</v>
      </c>
      <c r="H12" s="423">
        <v>291</v>
      </c>
      <c r="I12" s="124">
        <v>198</v>
      </c>
      <c r="J12" s="380">
        <f t="shared" si="0"/>
        <v>489</v>
      </c>
      <c r="K12" s="89" t="s">
        <v>48</v>
      </c>
      <c r="L12" s="89">
        <v>297</v>
      </c>
      <c r="M12" s="89">
        <v>50</v>
      </c>
      <c r="N12" s="89">
        <v>50</v>
      </c>
      <c r="O12" s="89">
        <v>100</v>
      </c>
      <c r="P12" s="89">
        <f>SUM(M12:O12)</f>
        <v>200</v>
      </c>
      <c r="Q12" s="32">
        <f>SUM(L12:O12)</f>
        <v>497</v>
      </c>
      <c r="R12" s="273"/>
      <c r="S12" s="274" t="s">
        <v>508</v>
      </c>
      <c r="T12" s="57">
        <v>167</v>
      </c>
      <c r="U12" s="215">
        <v>130</v>
      </c>
      <c r="V12" s="57">
        <f>SUM(T12:U12)</f>
        <v>297</v>
      </c>
      <c r="W12" s="123" t="s">
        <v>470</v>
      </c>
      <c r="X12" s="117">
        <v>1</v>
      </c>
      <c r="Y12" s="117" t="s">
        <v>500</v>
      </c>
      <c r="Z12" s="324">
        <v>2631</v>
      </c>
      <c r="AA12" s="88" t="s">
        <v>29</v>
      </c>
      <c r="AB12" s="325">
        <v>47660</v>
      </c>
      <c r="AC12" s="324">
        <v>3930800085732</v>
      </c>
      <c r="AD12" s="88" t="s">
        <v>30</v>
      </c>
      <c r="AE12" s="326">
        <v>39254</v>
      </c>
      <c r="AF12" s="88" t="s">
        <v>120</v>
      </c>
      <c r="AG12" s="88">
        <v>0.5</v>
      </c>
      <c r="AH12" s="88">
        <v>1</v>
      </c>
      <c r="AI12" s="88">
        <f>AG12+AH12</f>
        <v>1.5</v>
      </c>
      <c r="AJ12" s="88">
        <v>0.5</v>
      </c>
      <c r="AK12" s="88">
        <v>1.5</v>
      </c>
      <c r="AL12" s="88">
        <f>AJ12+AK12</f>
        <v>2</v>
      </c>
      <c r="AM12" s="88">
        <v>0.5</v>
      </c>
      <c r="AN12" s="88">
        <v>1</v>
      </c>
      <c r="AO12" s="88">
        <f>AM12+AN12</f>
        <v>1.5</v>
      </c>
      <c r="AP12" s="88">
        <v>0.5</v>
      </c>
      <c r="AQ12" s="88">
        <v>1</v>
      </c>
      <c r="AR12" s="88">
        <f>AP12+AQ12</f>
        <v>1.5</v>
      </c>
      <c r="AS12" s="88">
        <v>0.5</v>
      </c>
      <c r="AT12" s="88">
        <v>1</v>
      </c>
      <c r="AU12" s="88">
        <f>AS12+AT12</f>
        <v>1.5</v>
      </c>
      <c r="AV12" s="88"/>
      <c r="AW12" s="23">
        <v>33</v>
      </c>
      <c r="AX12" s="23">
        <v>90</v>
      </c>
      <c r="AY12" s="181">
        <v>1</v>
      </c>
      <c r="AZ12" s="388">
        <v>8</v>
      </c>
      <c r="BA12" s="9"/>
      <c r="BB12" s="9"/>
      <c r="BC12" s="9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</row>
    <row r="13" spans="1:70" ht="26.25">
      <c r="A13" s="414"/>
      <c r="C13" s="414"/>
      <c r="D13" s="388">
        <v>11</v>
      </c>
      <c r="E13" s="422" t="s">
        <v>542</v>
      </c>
      <c r="F13" s="378" t="s">
        <v>539</v>
      </c>
      <c r="G13" s="378"/>
      <c r="H13" s="124">
        <v>293</v>
      </c>
      <c r="I13" s="124">
        <v>199</v>
      </c>
      <c r="J13" s="380">
        <f t="shared" si="0"/>
        <v>492</v>
      </c>
      <c r="K13" s="379">
        <v>28</v>
      </c>
      <c r="L13" s="380"/>
      <c r="M13" s="380"/>
      <c r="N13" s="381" t="s">
        <v>29</v>
      </c>
      <c r="O13" s="380">
        <v>46760</v>
      </c>
      <c r="P13" s="89"/>
      <c r="Q13" s="379"/>
      <c r="R13" s="381"/>
      <c r="S13" s="381" t="s">
        <v>540</v>
      </c>
      <c r="T13" s="381" t="s">
        <v>29</v>
      </c>
      <c r="U13" s="381"/>
      <c r="V13" s="380"/>
      <c r="W13" s="381" t="s">
        <v>29</v>
      </c>
      <c r="X13" s="381" t="s">
        <v>29</v>
      </c>
      <c r="Y13" s="380">
        <v>47660</v>
      </c>
      <c r="Z13" s="381"/>
      <c r="AA13" s="381"/>
      <c r="AB13" s="379"/>
      <c r="AC13" s="381"/>
      <c r="AD13" s="381" t="s">
        <v>541</v>
      </c>
      <c r="AE13" s="382"/>
      <c r="AF13" s="381" t="s">
        <v>29</v>
      </c>
      <c r="AG13" s="381" t="s">
        <v>29</v>
      </c>
      <c r="AH13" s="380">
        <v>47660</v>
      </c>
      <c r="AI13" s="381">
        <f>AV13</f>
        <v>0</v>
      </c>
      <c r="AJ13" s="381" t="s">
        <v>29</v>
      </c>
      <c r="AK13" s="380">
        <f>BA13</f>
        <v>0</v>
      </c>
      <c r="AL13" s="414"/>
      <c r="AM13" s="414"/>
      <c r="AN13" s="414"/>
      <c r="AO13" s="414"/>
      <c r="AP13" s="414"/>
      <c r="AQ13" s="414"/>
      <c r="AR13" s="414"/>
      <c r="AS13" s="414"/>
      <c r="AT13" s="414"/>
      <c r="AU13" s="414"/>
      <c r="AV13" s="414"/>
      <c r="AW13" s="414"/>
      <c r="AX13" s="414"/>
      <c r="AZ13" s="391"/>
    </row>
    <row r="14" spans="1:70" s="316" customFormat="1" ht="23.25" customHeight="1">
      <c r="A14" s="88">
        <v>21</v>
      </c>
      <c r="B14" s="259" t="s">
        <v>453</v>
      </c>
      <c r="C14" s="21" t="s">
        <v>89</v>
      </c>
      <c r="D14" s="391">
        <v>12</v>
      </c>
      <c r="E14" s="327" t="s">
        <v>90</v>
      </c>
      <c r="F14" s="89" t="s">
        <v>26</v>
      </c>
      <c r="G14" s="90" t="s">
        <v>91</v>
      </c>
      <c r="H14" s="423">
        <v>292</v>
      </c>
      <c r="I14" s="124">
        <v>198</v>
      </c>
      <c r="J14" s="380">
        <f t="shared" si="0"/>
        <v>490</v>
      </c>
      <c r="K14" s="32" t="s">
        <v>28</v>
      </c>
      <c r="L14" s="32">
        <v>272</v>
      </c>
      <c r="M14" s="32">
        <v>48</v>
      </c>
      <c r="N14" s="32">
        <v>48</v>
      </c>
      <c r="O14" s="32">
        <v>98</v>
      </c>
      <c r="P14" s="89">
        <f>SUM(M14:O14)</f>
        <v>194</v>
      </c>
      <c r="Q14" s="32">
        <f>SUM(L14:O14)</f>
        <v>466</v>
      </c>
      <c r="R14" s="154">
        <v>255</v>
      </c>
      <c r="S14" s="154">
        <v>2</v>
      </c>
      <c r="T14" s="57">
        <v>166</v>
      </c>
      <c r="U14" s="215">
        <v>119.17</v>
      </c>
      <c r="V14" s="57">
        <f>SUM(T14:U14)</f>
        <v>285.17</v>
      </c>
      <c r="W14" s="123" t="s">
        <v>474</v>
      </c>
      <c r="X14" s="117">
        <v>5</v>
      </c>
      <c r="Y14" s="117" t="s">
        <v>500</v>
      </c>
      <c r="Z14" s="324">
        <v>1120</v>
      </c>
      <c r="AA14" s="88" t="s">
        <v>29</v>
      </c>
      <c r="AB14" s="325">
        <v>49420</v>
      </c>
      <c r="AC14" s="324">
        <v>3810100567468</v>
      </c>
      <c r="AD14" s="88" t="s">
        <v>30</v>
      </c>
      <c r="AE14" s="326">
        <v>39441</v>
      </c>
      <c r="AF14" s="88" t="s">
        <v>38</v>
      </c>
      <c r="AG14" s="88">
        <v>0.5</v>
      </c>
      <c r="AH14" s="88">
        <v>1</v>
      </c>
      <c r="AI14" s="88">
        <f>AG14+AH14</f>
        <v>1.5</v>
      </c>
      <c r="AJ14" s="88">
        <v>0.5</v>
      </c>
      <c r="AK14" s="88">
        <v>1</v>
      </c>
      <c r="AL14" s="88">
        <f>AJ14+AK14</f>
        <v>1.5</v>
      </c>
      <c r="AM14" s="88">
        <v>0.5</v>
      </c>
      <c r="AN14" s="88">
        <v>1</v>
      </c>
      <c r="AO14" s="88">
        <f>AM14+AN14</f>
        <v>1.5</v>
      </c>
      <c r="AP14" s="88">
        <v>0.5</v>
      </c>
      <c r="AQ14" s="88">
        <v>1</v>
      </c>
      <c r="AR14" s="88">
        <f>AP14+AQ14</f>
        <v>1.5</v>
      </c>
      <c r="AS14" s="88">
        <v>0.5</v>
      </c>
      <c r="AT14" s="88">
        <v>1</v>
      </c>
      <c r="AU14" s="88">
        <f>AS14+AT14</f>
        <v>1.5</v>
      </c>
      <c r="AV14" s="328" t="s">
        <v>520</v>
      </c>
      <c r="AW14" s="23">
        <v>6</v>
      </c>
      <c r="AX14" s="23">
        <v>21</v>
      </c>
      <c r="AY14" s="180">
        <v>3</v>
      </c>
      <c r="AZ14" s="388">
        <v>6</v>
      </c>
      <c r="BA14" s="9"/>
      <c r="BB14" s="9"/>
      <c r="BC14" s="9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</row>
    <row r="15" spans="1:70" s="8" customFormat="1" ht="23.25" customHeight="1">
      <c r="A15" s="88">
        <v>5</v>
      </c>
      <c r="B15" s="259" t="s">
        <v>454</v>
      </c>
      <c r="C15" s="21" t="s">
        <v>31</v>
      </c>
      <c r="D15" s="388">
        <v>13</v>
      </c>
      <c r="E15" s="327" t="s">
        <v>41</v>
      </c>
      <c r="F15" s="89" t="s">
        <v>26</v>
      </c>
      <c r="G15" s="90" t="s">
        <v>42</v>
      </c>
      <c r="H15" s="423">
        <v>291</v>
      </c>
      <c r="I15" s="124">
        <v>198</v>
      </c>
      <c r="J15" s="380">
        <f t="shared" si="0"/>
        <v>489</v>
      </c>
      <c r="K15" s="32" t="s">
        <v>28</v>
      </c>
      <c r="L15" s="32">
        <v>283</v>
      </c>
      <c r="M15" s="32">
        <v>49</v>
      </c>
      <c r="N15" s="32">
        <v>49</v>
      </c>
      <c r="O15" s="32">
        <v>99</v>
      </c>
      <c r="P15" s="89">
        <f>SUM(M15:O15)</f>
        <v>197</v>
      </c>
      <c r="Q15" s="32">
        <f>SUM(L15:O15)</f>
        <v>480</v>
      </c>
      <c r="R15" s="154"/>
      <c r="S15" s="274" t="s">
        <v>508</v>
      </c>
      <c r="T15" s="57">
        <v>158</v>
      </c>
      <c r="U15" s="215">
        <v>119.17</v>
      </c>
      <c r="V15" s="57">
        <f>SUM(T15:U15)</f>
        <v>277.17</v>
      </c>
      <c r="W15" s="124" t="s">
        <v>471</v>
      </c>
      <c r="X15" s="116">
        <v>2</v>
      </c>
      <c r="Y15" s="116" t="s">
        <v>500</v>
      </c>
      <c r="Z15" s="324">
        <v>1485</v>
      </c>
      <c r="AA15" s="88" t="s">
        <v>29</v>
      </c>
      <c r="AB15" s="325">
        <v>44560</v>
      </c>
      <c r="AC15" s="324">
        <v>3930100855781</v>
      </c>
      <c r="AD15" s="88" t="s">
        <v>30</v>
      </c>
      <c r="AE15" s="326">
        <v>39092</v>
      </c>
      <c r="AF15" s="88" t="s">
        <v>43</v>
      </c>
      <c r="AG15" s="88">
        <v>0.5</v>
      </c>
      <c r="AH15" s="88">
        <v>1</v>
      </c>
      <c r="AI15" s="88">
        <f>AG15+AH15</f>
        <v>1.5</v>
      </c>
      <c r="AJ15" s="88">
        <v>1</v>
      </c>
      <c r="AK15" s="88">
        <v>1</v>
      </c>
      <c r="AL15" s="88">
        <f>AJ15+AK15</f>
        <v>2</v>
      </c>
      <c r="AM15" s="88">
        <v>0.5</v>
      </c>
      <c r="AN15" s="88">
        <v>1</v>
      </c>
      <c r="AO15" s="88">
        <f>AM15+AN15</f>
        <v>1.5</v>
      </c>
      <c r="AP15" s="88">
        <v>0.5</v>
      </c>
      <c r="AQ15" s="88">
        <v>1</v>
      </c>
      <c r="AR15" s="88">
        <f>AP15+AQ15</f>
        <v>1.5</v>
      </c>
      <c r="AS15" s="88">
        <v>0.5</v>
      </c>
      <c r="AT15" s="88">
        <v>1</v>
      </c>
      <c r="AU15" s="88">
        <f>AS15+AT15</f>
        <v>1.5</v>
      </c>
      <c r="AV15" s="88"/>
      <c r="AW15" s="23">
        <v>22</v>
      </c>
      <c r="AX15" s="23">
        <v>5</v>
      </c>
      <c r="AY15" s="180">
        <v>13</v>
      </c>
      <c r="AZ15" s="388">
        <v>7</v>
      </c>
      <c r="BA15" s="9"/>
      <c r="BB15" s="9"/>
      <c r="BC15" s="9"/>
    </row>
    <row r="16" spans="1:70" s="3" customFormat="1" ht="23.25" customHeight="1">
      <c r="A16" s="85">
        <v>104</v>
      </c>
      <c r="B16" s="258" t="s">
        <v>459</v>
      </c>
      <c r="C16" s="319" t="s">
        <v>218</v>
      </c>
      <c r="D16" s="391">
        <v>14</v>
      </c>
      <c r="E16" s="320" t="s">
        <v>286</v>
      </c>
      <c r="F16" s="86" t="s">
        <v>26</v>
      </c>
      <c r="G16" s="87" t="s">
        <v>287</v>
      </c>
      <c r="H16" s="423">
        <v>291</v>
      </c>
      <c r="I16" s="124">
        <v>198</v>
      </c>
      <c r="J16" s="380">
        <f t="shared" si="0"/>
        <v>489</v>
      </c>
      <c r="K16" s="86" t="s">
        <v>58</v>
      </c>
      <c r="L16" s="86">
        <v>271</v>
      </c>
      <c r="M16" s="86">
        <v>50</v>
      </c>
      <c r="N16" s="86">
        <v>50</v>
      </c>
      <c r="O16" s="86">
        <v>98</v>
      </c>
      <c r="P16" s="89">
        <f>SUM(M16:O16)</f>
        <v>198</v>
      </c>
      <c r="Q16" s="18">
        <f>SUM(L16:O16)</f>
        <v>469</v>
      </c>
      <c r="R16" s="272">
        <v>283</v>
      </c>
      <c r="S16" s="272">
        <v>1</v>
      </c>
      <c r="T16" s="51">
        <v>153</v>
      </c>
      <c r="U16" s="214">
        <v>108.33</v>
      </c>
      <c r="V16" s="51">
        <f>SUM(T16:U16)</f>
        <v>261.33</v>
      </c>
      <c r="W16" s="176" t="s">
        <v>470</v>
      </c>
      <c r="X16" s="389">
        <v>1</v>
      </c>
      <c r="Y16" s="389" t="s">
        <v>500</v>
      </c>
      <c r="Z16" s="322">
        <v>3498</v>
      </c>
      <c r="AA16" s="85" t="s">
        <v>204</v>
      </c>
      <c r="AB16" s="323">
        <v>40100</v>
      </c>
      <c r="AC16" s="322">
        <v>3939900046087</v>
      </c>
      <c r="AD16" s="85" t="s">
        <v>52</v>
      </c>
      <c r="AE16" s="321">
        <v>41240</v>
      </c>
      <c r="AF16" s="85" t="s">
        <v>160</v>
      </c>
      <c r="AG16" s="85">
        <v>0.5</v>
      </c>
      <c r="AH16" s="85">
        <v>1</v>
      </c>
      <c r="AI16" s="85">
        <f>AG16+AH16</f>
        <v>1.5</v>
      </c>
      <c r="AJ16" s="85">
        <v>0.5</v>
      </c>
      <c r="AK16" s="85">
        <v>1</v>
      </c>
      <c r="AL16" s="85">
        <f>AJ16+AK16</f>
        <v>1.5</v>
      </c>
      <c r="AM16" s="85">
        <v>0.5</v>
      </c>
      <c r="AN16" s="85">
        <v>1</v>
      </c>
      <c r="AO16" s="85">
        <f>AM16+AN16</f>
        <v>1.5</v>
      </c>
      <c r="AP16" s="85">
        <v>0.5</v>
      </c>
      <c r="AQ16" s="85">
        <v>1</v>
      </c>
      <c r="AR16" s="85">
        <f>AP16+AQ16</f>
        <v>1.5</v>
      </c>
      <c r="AS16" s="85">
        <v>0.5</v>
      </c>
      <c r="AT16" s="85">
        <v>1</v>
      </c>
      <c r="AU16" s="85">
        <f>AS16+AT16</f>
        <v>1.5</v>
      </c>
      <c r="AV16" s="390" t="s">
        <v>520</v>
      </c>
      <c r="AW16" s="14">
        <v>75</v>
      </c>
      <c r="AX16" s="14">
        <v>104</v>
      </c>
      <c r="AY16" s="179">
        <v>8</v>
      </c>
      <c r="AZ16" s="392">
        <v>9</v>
      </c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</row>
    <row r="17" spans="1:70" ht="26.25">
      <c r="A17" s="414"/>
      <c r="C17" s="414"/>
      <c r="D17" s="388">
        <v>15</v>
      </c>
      <c r="E17" s="424" t="s">
        <v>543</v>
      </c>
      <c r="F17" s="378" t="s">
        <v>539</v>
      </c>
      <c r="G17" s="378"/>
      <c r="H17" s="423">
        <v>292</v>
      </c>
      <c r="I17" s="124">
        <v>199</v>
      </c>
      <c r="J17" s="380">
        <f t="shared" si="0"/>
        <v>491</v>
      </c>
      <c r="K17" s="383">
        <v>25</v>
      </c>
      <c r="L17" s="384"/>
      <c r="M17" s="384"/>
      <c r="N17" s="381" t="s">
        <v>51</v>
      </c>
      <c r="O17" s="380">
        <v>25440</v>
      </c>
      <c r="P17" s="89"/>
      <c r="Q17" s="379"/>
      <c r="R17" s="381"/>
      <c r="S17" s="381" t="s">
        <v>540</v>
      </c>
      <c r="T17" s="381" t="s">
        <v>51</v>
      </c>
      <c r="U17" s="381"/>
      <c r="V17" s="380"/>
      <c r="W17" s="381" t="s">
        <v>51</v>
      </c>
      <c r="X17" s="381" t="s">
        <v>51</v>
      </c>
      <c r="Y17" s="380">
        <v>25930</v>
      </c>
      <c r="Z17" s="381"/>
      <c r="AA17" s="381"/>
      <c r="AB17" s="379"/>
      <c r="AC17" s="381"/>
      <c r="AD17" s="381" t="s">
        <v>541</v>
      </c>
      <c r="AE17" s="382"/>
      <c r="AF17" s="381" t="s">
        <v>51</v>
      </c>
      <c r="AG17" s="381" t="s">
        <v>51</v>
      </c>
      <c r="AH17" s="380">
        <v>25930</v>
      </c>
      <c r="AI17" s="381">
        <f>AV17</f>
        <v>0</v>
      </c>
      <c r="AJ17" s="381" t="s">
        <v>51</v>
      </c>
      <c r="AK17" s="380">
        <f>BA17</f>
        <v>0</v>
      </c>
      <c r="AL17" s="414"/>
      <c r="AM17" s="414"/>
      <c r="AN17" s="414"/>
      <c r="AO17" s="414"/>
      <c r="AP17" s="414"/>
      <c r="AQ17" s="414"/>
      <c r="AR17" s="414"/>
      <c r="AS17" s="414"/>
      <c r="AT17" s="414"/>
      <c r="AU17" s="414"/>
      <c r="AV17" s="414"/>
      <c r="AW17" s="414"/>
      <c r="AX17" s="414"/>
      <c r="AZ17" s="391"/>
    </row>
    <row r="18" spans="1:70" s="316" customFormat="1" ht="23.25" customHeight="1">
      <c r="A18" s="88">
        <v>10</v>
      </c>
      <c r="B18" s="259" t="s">
        <v>458</v>
      </c>
      <c r="C18" s="21" t="s">
        <v>31</v>
      </c>
      <c r="D18" s="391">
        <v>16</v>
      </c>
      <c r="E18" s="327" t="s">
        <v>56</v>
      </c>
      <c r="F18" s="89" t="s">
        <v>26</v>
      </c>
      <c r="G18" s="90" t="s">
        <v>57</v>
      </c>
      <c r="H18" s="423">
        <v>291</v>
      </c>
      <c r="I18" s="124">
        <v>198</v>
      </c>
      <c r="J18" s="380">
        <f t="shared" si="0"/>
        <v>489</v>
      </c>
      <c r="K18" s="89" t="s">
        <v>58</v>
      </c>
      <c r="L18" s="89">
        <v>289</v>
      </c>
      <c r="M18" s="89">
        <v>50</v>
      </c>
      <c r="N18" s="89">
        <v>50</v>
      </c>
      <c r="O18" s="89">
        <v>100</v>
      </c>
      <c r="P18" s="89">
        <f>SUM(M18:O18)</f>
        <v>200</v>
      </c>
      <c r="Q18" s="32">
        <f>SUM(L18:O18)</f>
        <v>489</v>
      </c>
      <c r="R18" s="273">
        <v>291</v>
      </c>
      <c r="S18" s="273">
        <v>4</v>
      </c>
      <c r="T18" s="57">
        <v>155</v>
      </c>
      <c r="U18" s="215">
        <v>108.33</v>
      </c>
      <c r="V18" s="57">
        <f>SUM(T18:U18)</f>
        <v>263.33</v>
      </c>
      <c r="W18" s="124" t="s">
        <v>473</v>
      </c>
      <c r="X18" s="116">
        <v>4</v>
      </c>
      <c r="Y18" s="116" t="s">
        <v>500</v>
      </c>
      <c r="Z18" s="324">
        <v>3270</v>
      </c>
      <c r="AA18" s="88" t="s">
        <v>29</v>
      </c>
      <c r="AB18" s="325">
        <v>37900</v>
      </c>
      <c r="AC18" s="324">
        <v>3919900063623</v>
      </c>
      <c r="AD18" s="88" t="s">
        <v>30</v>
      </c>
      <c r="AE18" s="326">
        <v>41607</v>
      </c>
      <c r="AF18" s="88" t="s">
        <v>59</v>
      </c>
      <c r="AG18" s="88">
        <v>0.5</v>
      </c>
      <c r="AH18" s="88">
        <v>1</v>
      </c>
      <c r="AI18" s="88">
        <f>AG18+AH18</f>
        <v>1.5</v>
      </c>
      <c r="AJ18" s="88">
        <v>1</v>
      </c>
      <c r="AK18" s="88">
        <v>1</v>
      </c>
      <c r="AL18" s="88">
        <f>AJ18+AK18</f>
        <v>2</v>
      </c>
      <c r="AM18" s="88">
        <v>0.5</v>
      </c>
      <c r="AN18" s="88">
        <v>1</v>
      </c>
      <c r="AO18" s="88">
        <f>AM18+AN18</f>
        <v>1.5</v>
      </c>
      <c r="AP18" s="88">
        <v>0.5</v>
      </c>
      <c r="AQ18" s="88">
        <v>1</v>
      </c>
      <c r="AR18" s="88">
        <f>AP18+AQ18</f>
        <v>1.5</v>
      </c>
      <c r="AS18" s="88">
        <v>0.5</v>
      </c>
      <c r="AT18" s="88">
        <v>1</v>
      </c>
      <c r="AU18" s="88">
        <f>AS18+AT18</f>
        <v>1.5</v>
      </c>
      <c r="AV18" s="88"/>
      <c r="AW18" s="23">
        <v>61</v>
      </c>
      <c r="AX18" s="23">
        <v>10</v>
      </c>
      <c r="AY18" s="180">
        <v>2</v>
      </c>
      <c r="AZ18" s="388">
        <v>10</v>
      </c>
      <c r="BA18" s="9"/>
      <c r="BB18" s="9"/>
      <c r="BC18" s="9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</row>
    <row r="19" spans="1:70" s="8" customFormat="1" ht="23.25" customHeight="1">
      <c r="A19" s="88">
        <v>26</v>
      </c>
      <c r="B19" s="375" t="s">
        <v>455</v>
      </c>
      <c r="C19" s="21" t="s">
        <v>89</v>
      </c>
      <c r="D19" s="388">
        <v>17</v>
      </c>
      <c r="E19" s="327" t="s">
        <v>102</v>
      </c>
      <c r="F19" s="89" t="s">
        <v>26</v>
      </c>
      <c r="G19" s="90" t="s">
        <v>103</v>
      </c>
      <c r="H19" s="423">
        <v>291</v>
      </c>
      <c r="I19" s="124">
        <v>198</v>
      </c>
      <c r="J19" s="380">
        <f t="shared" si="0"/>
        <v>489</v>
      </c>
      <c r="K19" s="89" t="s">
        <v>48</v>
      </c>
      <c r="L19" s="89">
        <v>293</v>
      </c>
      <c r="M19" s="89">
        <v>49</v>
      </c>
      <c r="N19" s="89">
        <v>50</v>
      </c>
      <c r="O19" s="89">
        <v>100</v>
      </c>
      <c r="P19" s="89"/>
      <c r="Q19" s="32">
        <f>SUM(L19:O19)</f>
        <v>492</v>
      </c>
      <c r="R19" s="273"/>
      <c r="S19" s="376" t="s">
        <v>508</v>
      </c>
      <c r="T19" s="124">
        <v>165</v>
      </c>
      <c r="U19" s="377">
        <v>119.17</v>
      </c>
      <c r="V19" s="124">
        <f>SUM(T19:U19)</f>
        <v>284.17</v>
      </c>
      <c r="W19" s="124" t="s">
        <v>470</v>
      </c>
      <c r="X19" s="124">
        <v>1</v>
      </c>
      <c r="Y19" s="124" t="s">
        <v>500</v>
      </c>
      <c r="Z19" s="324">
        <v>2543</v>
      </c>
      <c r="AA19" s="88" t="s">
        <v>81</v>
      </c>
      <c r="AB19" s="325">
        <v>56450</v>
      </c>
      <c r="AC19" s="324">
        <v>3930600025396</v>
      </c>
      <c r="AD19" s="88" t="s">
        <v>30</v>
      </c>
      <c r="AE19" s="326">
        <v>40653</v>
      </c>
      <c r="AF19" s="88" t="s">
        <v>101</v>
      </c>
      <c r="AG19" s="88">
        <v>0.5</v>
      </c>
      <c r="AH19" s="88">
        <v>1</v>
      </c>
      <c r="AI19" s="88">
        <f>AG19+AH19</f>
        <v>1.5</v>
      </c>
      <c r="AJ19" s="88">
        <v>0.5</v>
      </c>
      <c r="AK19" s="88">
        <v>1</v>
      </c>
      <c r="AL19" s="88">
        <f>AJ19+AK19</f>
        <v>1.5</v>
      </c>
      <c r="AM19" s="88">
        <v>1</v>
      </c>
      <c r="AN19" s="88">
        <v>1</v>
      </c>
      <c r="AO19" s="88">
        <f>AM19+AN19</f>
        <v>2</v>
      </c>
      <c r="AP19" s="88">
        <v>0.5</v>
      </c>
      <c r="AQ19" s="88">
        <v>1</v>
      </c>
      <c r="AR19" s="88">
        <f>AP19+AQ19</f>
        <v>1.5</v>
      </c>
      <c r="AS19" s="88">
        <v>0.5</v>
      </c>
      <c r="AT19" s="88">
        <v>1</v>
      </c>
      <c r="AU19" s="88">
        <f>AS19+AT19</f>
        <v>1.5</v>
      </c>
      <c r="AV19" s="88"/>
      <c r="AW19" s="23">
        <v>28</v>
      </c>
      <c r="AX19" s="23">
        <v>26</v>
      </c>
      <c r="AY19" s="181">
        <v>9</v>
      </c>
      <c r="AZ19" s="388"/>
      <c r="BA19" s="9"/>
      <c r="BB19" s="9"/>
      <c r="BC19" s="9"/>
    </row>
    <row r="20" spans="1:70" s="316" customFormat="1" ht="23.25" customHeight="1">
      <c r="A20" s="88">
        <v>91</v>
      </c>
      <c r="B20" s="259" t="s">
        <v>455</v>
      </c>
      <c r="C20" s="21" t="s">
        <v>218</v>
      </c>
      <c r="D20" s="391">
        <v>18</v>
      </c>
      <c r="E20" s="327" t="s">
        <v>253</v>
      </c>
      <c r="F20" s="89" t="s">
        <v>26</v>
      </c>
      <c r="G20" s="90" t="s">
        <v>254</v>
      </c>
      <c r="H20" s="423">
        <v>291</v>
      </c>
      <c r="I20" s="124">
        <v>198</v>
      </c>
      <c r="J20" s="380">
        <f t="shared" si="0"/>
        <v>489</v>
      </c>
      <c r="K20" s="89" t="s">
        <v>48</v>
      </c>
      <c r="L20" s="89">
        <v>295</v>
      </c>
      <c r="M20" s="89">
        <v>50</v>
      </c>
      <c r="N20" s="89">
        <v>50</v>
      </c>
      <c r="O20" s="89">
        <v>100</v>
      </c>
      <c r="P20" s="89">
        <f>SUM(M20:O20)</f>
        <v>200</v>
      </c>
      <c r="Q20" s="32">
        <f>SUM(L20:O20)</f>
        <v>495</v>
      </c>
      <c r="R20" s="273">
        <v>287</v>
      </c>
      <c r="S20" s="273">
        <v>1</v>
      </c>
      <c r="T20" s="57">
        <v>164</v>
      </c>
      <c r="U20" s="215">
        <v>108.35</v>
      </c>
      <c r="V20" s="57">
        <f>SUM(T20:U20)</f>
        <v>272.35000000000002</v>
      </c>
      <c r="W20" s="124" t="s">
        <v>471</v>
      </c>
      <c r="X20" s="116">
        <v>2</v>
      </c>
      <c r="Y20" s="116" t="s">
        <v>500</v>
      </c>
      <c r="Z20" s="324">
        <v>2926</v>
      </c>
      <c r="AA20" s="88" t="s">
        <v>29</v>
      </c>
      <c r="AB20" s="325">
        <v>30020</v>
      </c>
      <c r="AC20" s="324">
        <v>3930300610790</v>
      </c>
      <c r="AD20" s="88" t="s">
        <v>30</v>
      </c>
      <c r="AE20" s="326">
        <v>40466</v>
      </c>
      <c r="AF20" s="88" t="s">
        <v>255</v>
      </c>
      <c r="AG20" s="88">
        <v>0.5</v>
      </c>
      <c r="AH20" s="88">
        <v>1</v>
      </c>
      <c r="AI20" s="88">
        <f>AG20+AH20</f>
        <v>1.5</v>
      </c>
      <c r="AJ20" s="88">
        <v>0.5</v>
      </c>
      <c r="AK20" s="88">
        <v>1</v>
      </c>
      <c r="AL20" s="88">
        <f>AJ20+AK20</f>
        <v>1.5</v>
      </c>
      <c r="AM20" s="88">
        <v>0.5</v>
      </c>
      <c r="AN20" s="88">
        <v>1</v>
      </c>
      <c r="AO20" s="88">
        <f>AM20+AN20</f>
        <v>1.5</v>
      </c>
      <c r="AP20" s="88">
        <v>0.5</v>
      </c>
      <c r="AQ20" s="88">
        <v>1</v>
      </c>
      <c r="AR20" s="88">
        <f>AP20+AQ20</f>
        <v>1.5</v>
      </c>
      <c r="AS20" s="88">
        <v>0.5</v>
      </c>
      <c r="AT20" s="88">
        <v>1</v>
      </c>
      <c r="AU20" s="88">
        <f>AS20+AT20</f>
        <v>1.5</v>
      </c>
      <c r="AV20" s="328" t="s">
        <v>520</v>
      </c>
      <c r="AW20" s="23">
        <v>47</v>
      </c>
      <c r="AX20" s="23">
        <v>91</v>
      </c>
      <c r="AY20" s="181">
        <v>2</v>
      </c>
      <c r="AZ20" s="388">
        <v>12</v>
      </c>
      <c r="BA20" s="9"/>
      <c r="BB20" s="9"/>
      <c r="BC20" s="9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</row>
    <row r="21" spans="1:70" s="8" customFormat="1" ht="23.25" customHeight="1">
      <c r="A21" s="88">
        <v>22</v>
      </c>
      <c r="B21" s="259" t="s">
        <v>453</v>
      </c>
      <c r="C21" s="21" t="s">
        <v>89</v>
      </c>
      <c r="D21" s="388">
        <v>19</v>
      </c>
      <c r="E21" s="327" t="s">
        <v>92</v>
      </c>
      <c r="F21" s="89" t="s">
        <v>26</v>
      </c>
      <c r="G21" s="90" t="s">
        <v>93</v>
      </c>
      <c r="H21" s="124">
        <v>290</v>
      </c>
      <c r="I21" s="124">
        <v>198</v>
      </c>
      <c r="J21" s="380">
        <f t="shared" si="0"/>
        <v>488</v>
      </c>
      <c r="K21" s="32" t="s">
        <v>28</v>
      </c>
      <c r="L21" s="32">
        <v>292</v>
      </c>
      <c r="M21" s="32">
        <v>50</v>
      </c>
      <c r="N21" s="32">
        <v>50</v>
      </c>
      <c r="O21" s="32">
        <v>97</v>
      </c>
      <c r="P21" s="89">
        <f>SUM(M21:O21)</f>
        <v>197</v>
      </c>
      <c r="Q21" s="32">
        <f>SUM(L21:O21)</f>
        <v>489</v>
      </c>
      <c r="R21" s="154">
        <v>254</v>
      </c>
      <c r="S21" s="154">
        <v>3</v>
      </c>
      <c r="T21" s="57">
        <v>164</v>
      </c>
      <c r="U21" s="215">
        <v>130</v>
      </c>
      <c r="V21" s="57">
        <f>SUM(T21:U21)</f>
        <v>294</v>
      </c>
      <c r="W21" s="123" t="s">
        <v>475</v>
      </c>
      <c r="X21" s="117">
        <v>6</v>
      </c>
      <c r="Y21" s="117" t="s">
        <v>500</v>
      </c>
      <c r="Z21" s="324">
        <v>1183</v>
      </c>
      <c r="AA21" s="88" t="s">
        <v>29</v>
      </c>
      <c r="AB21" s="325">
        <v>42330</v>
      </c>
      <c r="AC21" s="324">
        <v>5930300001285</v>
      </c>
      <c r="AD21" s="88" t="s">
        <v>30</v>
      </c>
      <c r="AE21" s="326">
        <v>38852</v>
      </c>
      <c r="AF21" s="88" t="s">
        <v>94</v>
      </c>
      <c r="AG21" s="88">
        <v>0.5</v>
      </c>
      <c r="AH21" s="88">
        <v>1</v>
      </c>
      <c r="AI21" s="88">
        <f>AG21+AH21</f>
        <v>1.5</v>
      </c>
      <c r="AJ21" s="88">
        <v>1</v>
      </c>
      <c r="AK21" s="88">
        <v>1</v>
      </c>
      <c r="AL21" s="88">
        <f>AJ21+AK21</f>
        <v>2</v>
      </c>
      <c r="AM21" s="88">
        <v>0.5</v>
      </c>
      <c r="AN21" s="88">
        <v>1</v>
      </c>
      <c r="AO21" s="88">
        <f>AM21+AN21</f>
        <v>1.5</v>
      </c>
      <c r="AP21" s="88">
        <v>0.5</v>
      </c>
      <c r="AQ21" s="88">
        <v>1</v>
      </c>
      <c r="AR21" s="88">
        <f>AP21+AQ21</f>
        <v>1.5</v>
      </c>
      <c r="AS21" s="88">
        <v>0.5</v>
      </c>
      <c r="AT21" s="88">
        <v>1</v>
      </c>
      <c r="AU21" s="88">
        <f>AS21+AT21</f>
        <v>1.5</v>
      </c>
      <c r="AV21" s="88"/>
      <c r="AW21" s="23">
        <v>10</v>
      </c>
      <c r="AX21" s="23">
        <v>22</v>
      </c>
      <c r="AY21" s="180">
        <v>11</v>
      </c>
      <c r="AZ21" s="388">
        <v>13</v>
      </c>
      <c r="BA21" s="9"/>
      <c r="BB21" s="9"/>
      <c r="BC21" s="9"/>
    </row>
    <row r="22" spans="1:70" s="316" customFormat="1" ht="23.25" customHeight="1">
      <c r="A22" s="88">
        <v>13</v>
      </c>
      <c r="B22" s="259" t="s">
        <v>461</v>
      </c>
      <c r="C22" s="21" t="s">
        <v>31</v>
      </c>
      <c r="D22" s="391">
        <v>20</v>
      </c>
      <c r="E22" s="327" t="s">
        <v>67</v>
      </c>
      <c r="F22" s="89" t="s">
        <v>26</v>
      </c>
      <c r="G22" s="90" t="s">
        <v>68</v>
      </c>
      <c r="H22" s="124">
        <v>290</v>
      </c>
      <c r="I22" s="124">
        <v>198</v>
      </c>
      <c r="J22" s="380">
        <f t="shared" si="0"/>
        <v>488</v>
      </c>
      <c r="K22" s="89" t="s">
        <v>69</v>
      </c>
      <c r="L22" s="89">
        <v>293</v>
      </c>
      <c r="M22" s="89">
        <v>50</v>
      </c>
      <c r="N22" s="89">
        <v>50</v>
      </c>
      <c r="O22" s="89">
        <v>100</v>
      </c>
      <c r="P22" s="89">
        <f>SUM(M22:O22)</f>
        <v>200</v>
      </c>
      <c r="Q22" s="32">
        <f>SUM(L22:O22)</f>
        <v>493</v>
      </c>
      <c r="R22" s="273">
        <v>288</v>
      </c>
      <c r="S22" s="273">
        <v>1</v>
      </c>
      <c r="T22" s="57">
        <v>163</v>
      </c>
      <c r="U22" s="215">
        <v>130</v>
      </c>
      <c r="V22" s="57">
        <f>SUM(T22:U22)</f>
        <v>293</v>
      </c>
      <c r="W22" s="123" t="s">
        <v>470</v>
      </c>
      <c r="X22" s="117">
        <v>1</v>
      </c>
      <c r="Y22" s="117" t="s">
        <v>500</v>
      </c>
      <c r="Z22" s="324">
        <v>3104</v>
      </c>
      <c r="AA22" s="88" t="s">
        <v>29</v>
      </c>
      <c r="AB22" s="325">
        <v>45290</v>
      </c>
      <c r="AC22" s="324">
        <v>3930500985592</v>
      </c>
      <c r="AD22" s="88" t="s">
        <v>30</v>
      </c>
      <c r="AE22" s="326">
        <v>41607</v>
      </c>
      <c r="AF22" s="88" t="s">
        <v>59</v>
      </c>
      <c r="AG22" s="88">
        <v>0.5</v>
      </c>
      <c r="AH22" s="88">
        <v>1</v>
      </c>
      <c r="AI22" s="88">
        <f>AG22+AH22</f>
        <v>1.5</v>
      </c>
      <c r="AJ22" s="88">
        <v>0.5</v>
      </c>
      <c r="AK22" s="88">
        <v>1</v>
      </c>
      <c r="AL22" s="88">
        <f>AJ22+AK22</f>
        <v>1.5</v>
      </c>
      <c r="AM22" s="88">
        <v>1</v>
      </c>
      <c r="AN22" s="88">
        <v>1</v>
      </c>
      <c r="AO22" s="88">
        <f>AM22+AN22</f>
        <v>2</v>
      </c>
      <c r="AP22" s="88">
        <v>0.5</v>
      </c>
      <c r="AQ22" s="88">
        <v>1</v>
      </c>
      <c r="AR22" s="88">
        <f>AP22+AQ22</f>
        <v>1.5</v>
      </c>
      <c r="AS22" s="88">
        <v>0.5</v>
      </c>
      <c r="AT22" s="88">
        <v>1</v>
      </c>
      <c r="AU22" s="88">
        <f>AS22+AT22</f>
        <v>1.5</v>
      </c>
      <c r="AV22" s="88"/>
      <c r="AW22" s="23">
        <v>98</v>
      </c>
      <c r="AX22" s="23">
        <v>13</v>
      </c>
      <c r="AY22" s="181">
        <v>1</v>
      </c>
      <c r="AZ22" s="388">
        <v>14</v>
      </c>
      <c r="BA22" s="9"/>
      <c r="BB22" s="9"/>
      <c r="BC22" s="9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</row>
    <row r="23" spans="1:70" ht="26.25">
      <c r="A23" s="414"/>
      <c r="C23" s="414"/>
      <c r="D23" s="388">
        <v>21</v>
      </c>
      <c r="E23" s="422" t="s">
        <v>538</v>
      </c>
      <c r="F23" s="378" t="s">
        <v>539</v>
      </c>
      <c r="G23" s="378"/>
      <c r="H23" s="423">
        <v>292</v>
      </c>
      <c r="I23" s="124">
        <v>199</v>
      </c>
      <c r="J23" s="380">
        <f t="shared" si="0"/>
        <v>491</v>
      </c>
      <c r="K23" s="379">
        <v>27</v>
      </c>
      <c r="L23" s="380"/>
      <c r="M23" s="380"/>
      <c r="N23" s="381" t="s">
        <v>51</v>
      </c>
      <c r="O23" s="380">
        <v>37830</v>
      </c>
      <c r="P23" s="89"/>
      <c r="Q23" s="379">
        <v>4</v>
      </c>
      <c r="R23" s="381">
        <v>1513.2</v>
      </c>
      <c r="S23" s="381" t="s">
        <v>540</v>
      </c>
      <c r="T23" s="381" t="s">
        <v>29</v>
      </c>
      <c r="U23" s="381" t="s">
        <v>204</v>
      </c>
      <c r="V23" s="380"/>
      <c r="W23" s="381" t="s">
        <v>29</v>
      </c>
      <c r="X23" s="381" t="s">
        <v>204</v>
      </c>
      <c r="Y23" s="380">
        <v>38620</v>
      </c>
      <c r="Z23" s="381"/>
      <c r="AA23" s="381"/>
      <c r="AB23" s="379"/>
      <c r="AC23" s="381"/>
      <c r="AD23" s="381" t="s">
        <v>541</v>
      </c>
      <c r="AE23" s="382"/>
      <c r="AF23" s="381" t="s">
        <v>29</v>
      </c>
      <c r="AG23" s="381" t="s">
        <v>204</v>
      </c>
      <c r="AH23" s="380">
        <v>38620</v>
      </c>
      <c r="AI23" s="381">
        <f>AV23</f>
        <v>0</v>
      </c>
      <c r="AJ23" s="381" t="s">
        <v>204</v>
      </c>
      <c r="AK23" s="380">
        <f>BA23</f>
        <v>0</v>
      </c>
      <c r="AL23" s="414"/>
      <c r="AM23" s="414"/>
      <c r="AN23" s="414"/>
      <c r="AO23" s="414"/>
      <c r="AP23" s="414"/>
      <c r="AQ23" s="414"/>
      <c r="AR23" s="414"/>
      <c r="AS23" s="414"/>
      <c r="AT23" s="414"/>
      <c r="AU23" s="414"/>
      <c r="AV23" s="414"/>
      <c r="AW23" s="414"/>
      <c r="AX23" s="414"/>
      <c r="AZ23" s="391"/>
    </row>
    <row r="24" spans="1:70" s="316" customFormat="1" ht="23.25" customHeight="1">
      <c r="A24" s="88">
        <v>61</v>
      </c>
      <c r="B24" s="259" t="s">
        <v>460</v>
      </c>
      <c r="C24" s="21" t="s">
        <v>89</v>
      </c>
      <c r="D24" s="391">
        <v>22</v>
      </c>
      <c r="E24" s="327" t="s">
        <v>187</v>
      </c>
      <c r="F24" s="89" t="s">
        <v>26</v>
      </c>
      <c r="G24" s="90" t="s">
        <v>188</v>
      </c>
      <c r="H24" s="124">
        <v>290</v>
      </c>
      <c r="I24" s="124">
        <v>198</v>
      </c>
      <c r="J24" s="380">
        <f t="shared" si="0"/>
        <v>488</v>
      </c>
      <c r="K24" s="89" t="s">
        <v>69</v>
      </c>
      <c r="L24" s="89">
        <v>296</v>
      </c>
      <c r="M24" s="89">
        <v>50</v>
      </c>
      <c r="N24" s="89">
        <v>50</v>
      </c>
      <c r="O24" s="89">
        <v>100</v>
      </c>
      <c r="P24" s="89">
        <f>SUM(M24:O24)</f>
        <v>200</v>
      </c>
      <c r="Q24" s="32">
        <f>SUM(L24:O24)</f>
        <v>496</v>
      </c>
      <c r="R24" s="273">
        <v>276</v>
      </c>
      <c r="S24" s="273">
        <v>2</v>
      </c>
      <c r="T24" s="57">
        <v>150</v>
      </c>
      <c r="U24" s="215">
        <v>130</v>
      </c>
      <c r="V24" s="57">
        <f>SUM(T24:U24)</f>
        <v>280</v>
      </c>
      <c r="W24" s="123" t="s">
        <v>489</v>
      </c>
      <c r="X24" s="117">
        <v>3</v>
      </c>
      <c r="Y24" s="117" t="s">
        <v>501</v>
      </c>
      <c r="Z24" s="324">
        <v>2973</v>
      </c>
      <c r="AA24" s="88" t="s">
        <v>81</v>
      </c>
      <c r="AB24" s="325">
        <v>59190</v>
      </c>
      <c r="AC24" s="324">
        <v>3930800124444</v>
      </c>
      <c r="AD24" s="88" t="s">
        <v>30</v>
      </c>
      <c r="AE24" s="326">
        <v>41240</v>
      </c>
      <c r="AF24" s="88" t="s">
        <v>160</v>
      </c>
      <c r="AG24" s="88">
        <v>1</v>
      </c>
      <c r="AH24" s="88">
        <v>1</v>
      </c>
      <c r="AI24" s="88">
        <f>AG24+AH24</f>
        <v>2</v>
      </c>
      <c r="AJ24" s="88">
        <v>0.5</v>
      </c>
      <c r="AK24" s="88">
        <v>1</v>
      </c>
      <c r="AL24" s="88">
        <f>AJ24+AK24</f>
        <v>1.5</v>
      </c>
      <c r="AM24" s="88">
        <v>0.5</v>
      </c>
      <c r="AN24" s="88">
        <v>1</v>
      </c>
      <c r="AO24" s="88">
        <f>AM24+AN24</f>
        <v>1.5</v>
      </c>
      <c r="AP24" s="88">
        <v>0.5</v>
      </c>
      <c r="AQ24" s="88">
        <v>1</v>
      </c>
      <c r="AR24" s="88">
        <f>AP24+AQ24</f>
        <v>1.5</v>
      </c>
      <c r="AS24" s="88">
        <v>0.5</v>
      </c>
      <c r="AT24" s="88">
        <v>1</v>
      </c>
      <c r="AU24" s="88">
        <f>AS24+AT24</f>
        <v>1.5</v>
      </c>
      <c r="AV24" s="88"/>
      <c r="AW24" s="23">
        <v>91</v>
      </c>
      <c r="AX24" s="23">
        <v>61</v>
      </c>
      <c r="AY24" s="181">
        <v>3</v>
      </c>
      <c r="AZ24" s="388">
        <v>15</v>
      </c>
      <c r="BA24" s="9"/>
      <c r="BB24" s="9"/>
      <c r="BC24" s="9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</row>
    <row r="25" spans="1:70" s="34" customFormat="1" ht="23.25" customHeight="1">
      <c r="A25" s="88">
        <v>57</v>
      </c>
      <c r="B25" s="259" t="s">
        <v>65</v>
      </c>
      <c r="C25" s="21" t="s">
        <v>89</v>
      </c>
      <c r="D25" s="388">
        <v>23</v>
      </c>
      <c r="E25" s="327" t="s">
        <v>178</v>
      </c>
      <c r="F25" s="89" t="s">
        <v>26</v>
      </c>
      <c r="G25" s="90" t="s">
        <v>179</v>
      </c>
      <c r="H25" s="124">
        <v>290</v>
      </c>
      <c r="I25" s="124">
        <v>198</v>
      </c>
      <c r="J25" s="380">
        <f t="shared" si="0"/>
        <v>488</v>
      </c>
      <c r="K25" s="89" t="s">
        <v>65</v>
      </c>
      <c r="L25" s="89">
        <v>273</v>
      </c>
      <c r="M25" s="89">
        <v>49</v>
      </c>
      <c r="N25" s="89">
        <v>49</v>
      </c>
      <c r="O25" s="89">
        <v>96</v>
      </c>
      <c r="P25" s="89">
        <f>SUM(M25:O25)</f>
        <v>194</v>
      </c>
      <c r="Q25" s="32">
        <f>SUM(L25:O25)</f>
        <v>467</v>
      </c>
      <c r="R25" s="273">
        <v>289</v>
      </c>
      <c r="S25" s="273">
        <v>2</v>
      </c>
      <c r="T25" s="57">
        <v>65</v>
      </c>
      <c r="U25" s="215">
        <v>119.17</v>
      </c>
      <c r="V25" s="57">
        <f>SUM(T25:U25)</f>
        <v>184.17000000000002</v>
      </c>
      <c r="W25" s="124" t="s">
        <v>471</v>
      </c>
      <c r="X25" s="116">
        <v>2</v>
      </c>
      <c r="Y25" s="116" t="s">
        <v>500</v>
      </c>
      <c r="Z25" s="324">
        <v>3690</v>
      </c>
      <c r="AA25" s="88" t="s">
        <v>29</v>
      </c>
      <c r="AB25" s="325">
        <v>50290</v>
      </c>
      <c r="AC25" s="324">
        <v>3930400091662</v>
      </c>
      <c r="AD25" s="88" t="s">
        <v>30</v>
      </c>
      <c r="AE25" s="326">
        <v>38238</v>
      </c>
      <c r="AF25" s="88" t="s">
        <v>99</v>
      </c>
      <c r="AG25" s="88">
        <v>0.5</v>
      </c>
      <c r="AH25" s="88">
        <v>1</v>
      </c>
      <c r="AI25" s="88">
        <f>AG25+AH25</f>
        <v>1.5</v>
      </c>
      <c r="AJ25" s="88">
        <v>0.5</v>
      </c>
      <c r="AK25" s="88">
        <v>1</v>
      </c>
      <c r="AL25" s="88">
        <f>AJ25+AK25</f>
        <v>1.5</v>
      </c>
      <c r="AM25" s="88">
        <v>0.5</v>
      </c>
      <c r="AN25" s="88">
        <v>1</v>
      </c>
      <c r="AO25" s="88">
        <f>AM25+AN25</f>
        <v>1.5</v>
      </c>
      <c r="AP25" s="88">
        <v>1</v>
      </c>
      <c r="AQ25" s="88">
        <v>1</v>
      </c>
      <c r="AR25" s="88">
        <f>AP25+AQ25</f>
        <v>2</v>
      </c>
      <c r="AS25" s="88">
        <v>0.5</v>
      </c>
      <c r="AT25" s="88">
        <v>1</v>
      </c>
      <c r="AU25" s="88">
        <f>AS25+AT25</f>
        <v>1.5</v>
      </c>
      <c r="AV25" s="88"/>
      <c r="AW25" s="23">
        <v>84</v>
      </c>
      <c r="AX25" s="23">
        <v>57</v>
      </c>
      <c r="AY25" s="181">
        <v>6</v>
      </c>
      <c r="AZ25" s="388">
        <v>17</v>
      </c>
      <c r="BA25" s="9"/>
      <c r="BB25" s="9"/>
      <c r="BC25" s="9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</row>
    <row r="26" spans="1:70" s="316" customFormat="1" ht="23.25" customHeight="1">
      <c r="A26" s="88">
        <v>20</v>
      </c>
      <c r="B26" s="259" t="s">
        <v>453</v>
      </c>
      <c r="C26" s="21" t="s">
        <v>89</v>
      </c>
      <c r="D26" s="391">
        <v>24</v>
      </c>
      <c r="E26" s="327" t="s">
        <v>87</v>
      </c>
      <c r="F26" s="89" t="s">
        <v>26</v>
      </c>
      <c r="G26" s="90" t="s">
        <v>88</v>
      </c>
      <c r="H26" s="124">
        <v>290</v>
      </c>
      <c r="I26" s="124">
        <v>198</v>
      </c>
      <c r="J26" s="380">
        <f t="shared" si="0"/>
        <v>488</v>
      </c>
      <c r="K26" s="32" t="s">
        <v>28</v>
      </c>
      <c r="L26" s="32">
        <v>287</v>
      </c>
      <c r="M26" s="32">
        <v>50</v>
      </c>
      <c r="N26" s="32">
        <v>48</v>
      </c>
      <c r="O26" s="32">
        <v>97</v>
      </c>
      <c r="P26" s="32"/>
      <c r="Q26" s="32">
        <f>SUM(L26:O26)</f>
        <v>482</v>
      </c>
      <c r="R26" s="154">
        <v>250</v>
      </c>
      <c r="S26" s="154">
        <v>7</v>
      </c>
      <c r="T26" s="57">
        <v>161</v>
      </c>
      <c r="U26" s="215">
        <v>97.5</v>
      </c>
      <c r="V26" s="57">
        <f>SUM(T26:U26)</f>
        <v>258.5</v>
      </c>
      <c r="W26" s="123" t="s">
        <v>484</v>
      </c>
      <c r="X26" s="117">
        <v>9</v>
      </c>
      <c r="Y26" s="117" t="s">
        <v>500</v>
      </c>
      <c r="Z26" s="324">
        <v>934</v>
      </c>
      <c r="AA26" s="88" t="s">
        <v>29</v>
      </c>
      <c r="AB26" s="325">
        <v>46040</v>
      </c>
      <c r="AC26" s="324">
        <v>3930300244947</v>
      </c>
      <c r="AD26" s="88" t="s">
        <v>30</v>
      </c>
      <c r="AE26" s="326">
        <v>41607</v>
      </c>
      <c r="AF26" s="88" t="s">
        <v>59</v>
      </c>
      <c r="AG26" s="88">
        <v>1</v>
      </c>
      <c r="AH26" s="88">
        <v>1</v>
      </c>
      <c r="AI26" s="88">
        <f>AG26+AH26</f>
        <v>2</v>
      </c>
      <c r="AJ26" s="88">
        <v>0.5</v>
      </c>
      <c r="AK26" s="88">
        <v>1</v>
      </c>
      <c r="AL26" s="88">
        <f>AJ26+AK26</f>
        <v>1.5</v>
      </c>
      <c r="AM26" s="88">
        <v>0.5</v>
      </c>
      <c r="AN26" s="88">
        <v>1</v>
      </c>
      <c r="AO26" s="88">
        <f>AM26+AN26</f>
        <v>1.5</v>
      </c>
      <c r="AP26" s="88">
        <v>0.5</v>
      </c>
      <c r="AQ26" s="88">
        <v>1</v>
      </c>
      <c r="AR26" s="88">
        <f>AP26+AQ26</f>
        <v>1.5</v>
      </c>
      <c r="AS26" s="88">
        <v>0.5</v>
      </c>
      <c r="AT26" s="88">
        <v>1</v>
      </c>
      <c r="AU26" s="88">
        <f>AS26+AT26</f>
        <v>1.5</v>
      </c>
      <c r="AV26" s="88"/>
      <c r="AW26" s="23">
        <v>1</v>
      </c>
      <c r="AX26" s="23">
        <v>20</v>
      </c>
      <c r="AY26" s="180">
        <v>1</v>
      </c>
      <c r="AZ26" s="388"/>
      <c r="BA26" s="9"/>
      <c r="BB26" s="9"/>
      <c r="BC26" s="9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</row>
    <row r="27" spans="1:70" s="3" customFormat="1" ht="23.25" customHeight="1">
      <c r="A27" s="88">
        <v>64</v>
      </c>
      <c r="B27" s="259" t="s">
        <v>460</v>
      </c>
      <c r="C27" s="21" t="s">
        <v>89</v>
      </c>
      <c r="D27" s="388">
        <v>25</v>
      </c>
      <c r="E27" s="327" t="s">
        <v>193</v>
      </c>
      <c r="F27" s="89" t="s">
        <v>26</v>
      </c>
      <c r="G27" s="90" t="s">
        <v>194</v>
      </c>
      <c r="H27" s="124">
        <v>290</v>
      </c>
      <c r="I27" s="124">
        <v>198</v>
      </c>
      <c r="J27" s="380">
        <f t="shared" si="0"/>
        <v>488</v>
      </c>
      <c r="K27" s="89" t="s">
        <v>69</v>
      </c>
      <c r="L27" s="89">
        <v>287</v>
      </c>
      <c r="M27" s="89">
        <v>50</v>
      </c>
      <c r="N27" s="89">
        <v>50</v>
      </c>
      <c r="O27" s="89">
        <v>100</v>
      </c>
      <c r="P27" s="89">
        <f>SUM(M27:O27)</f>
        <v>200</v>
      </c>
      <c r="Q27" s="32">
        <f>SUM(L27:O27)</f>
        <v>487</v>
      </c>
      <c r="R27" s="273"/>
      <c r="S27" s="274" t="s">
        <v>508</v>
      </c>
      <c r="T27" s="57">
        <v>144</v>
      </c>
      <c r="U27" s="215">
        <v>119.17</v>
      </c>
      <c r="V27" s="57">
        <f>SUM(T27:U27)</f>
        <v>263.17</v>
      </c>
      <c r="W27" s="124" t="s">
        <v>478</v>
      </c>
      <c r="X27" s="116">
        <v>9</v>
      </c>
      <c r="Y27" s="116" t="s">
        <v>501</v>
      </c>
      <c r="Z27" s="324">
        <v>3051</v>
      </c>
      <c r="AA27" s="88" t="s">
        <v>29</v>
      </c>
      <c r="AB27" s="325">
        <v>42330</v>
      </c>
      <c r="AC27" s="324">
        <v>3930100074053</v>
      </c>
      <c r="AD27" s="88" t="s">
        <v>30</v>
      </c>
      <c r="AE27" s="326">
        <v>39860</v>
      </c>
      <c r="AF27" s="88" t="s">
        <v>195</v>
      </c>
      <c r="AG27" s="88">
        <v>0.5</v>
      </c>
      <c r="AH27" s="88">
        <v>1</v>
      </c>
      <c r="AI27" s="88">
        <f>AG27+AH27</f>
        <v>1.5</v>
      </c>
      <c r="AJ27" s="88">
        <v>0.5</v>
      </c>
      <c r="AK27" s="88">
        <v>1</v>
      </c>
      <c r="AL27" s="88">
        <f>AJ27+AK27</f>
        <v>1.5</v>
      </c>
      <c r="AM27" s="88">
        <v>0.5</v>
      </c>
      <c r="AN27" s="88">
        <v>1</v>
      </c>
      <c r="AO27" s="88">
        <f>AM27+AN27</f>
        <v>1.5</v>
      </c>
      <c r="AP27" s="88">
        <v>0.5</v>
      </c>
      <c r="AQ27" s="88">
        <v>1</v>
      </c>
      <c r="AR27" s="88">
        <f>AP27+AQ27</f>
        <v>1.5</v>
      </c>
      <c r="AS27" s="88">
        <v>0.5</v>
      </c>
      <c r="AT27" s="88">
        <v>1</v>
      </c>
      <c r="AU27" s="88">
        <f>AS27+AT27</f>
        <v>1.5</v>
      </c>
      <c r="AV27" s="328" t="s">
        <v>520</v>
      </c>
      <c r="AW27" s="23">
        <v>94</v>
      </c>
      <c r="AX27" s="23">
        <v>64</v>
      </c>
      <c r="AY27" s="181">
        <v>6</v>
      </c>
      <c r="AZ27" s="388">
        <v>19</v>
      </c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</row>
    <row r="28" spans="1:70" s="316" customFormat="1" ht="23.25" customHeight="1">
      <c r="A28" s="329">
        <v>102</v>
      </c>
      <c r="B28" s="280" t="s">
        <v>459</v>
      </c>
      <c r="C28" s="281" t="s">
        <v>218</v>
      </c>
      <c r="D28" s="391">
        <v>26</v>
      </c>
      <c r="E28" s="327" t="s">
        <v>282</v>
      </c>
      <c r="F28" s="89" t="s">
        <v>26</v>
      </c>
      <c r="G28" s="90" t="s">
        <v>283</v>
      </c>
      <c r="H28" s="124">
        <v>290</v>
      </c>
      <c r="I28" s="124">
        <v>198</v>
      </c>
      <c r="J28" s="380">
        <f t="shared" si="0"/>
        <v>488</v>
      </c>
      <c r="K28" s="331" t="s">
        <v>58</v>
      </c>
      <c r="L28" s="331">
        <v>260</v>
      </c>
      <c r="M28" s="331">
        <v>50</v>
      </c>
      <c r="N28" s="331">
        <v>49</v>
      </c>
      <c r="O28" s="331">
        <v>94</v>
      </c>
      <c r="P28" s="89">
        <f>SUM(M28:O28)</f>
        <v>193</v>
      </c>
      <c r="Q28" s="285">
        <f>SUM(L28:O28)</f>
        <v>453</v>
      </c>
      <c r="R28" s="287">
        <v>271</v>
      </c>
      <c r="S28" s="287">
        <v>7</v>
      </c>
      <c r="T28" s="116">
        <v>144</v>
      </c>
      <c r="U28" s="288">
        <v>75.83</v>
      </c>
      <c r="V28" s="116">
        <f>SUM(T28:U28)</f>
        <v>219.82999999999998</v>
      </c>
      <c r="W28" s="116" t="s">
        <v>476</v>
      </c>
      <c r="X28" s="116">
        <v>7</v>
      </c>
      <c r="Y28" s="116" t="s">
        <v>501</v>
      </c>
      <c r="Z28" s="324">
        <v>3426</v>
      </c>
      <c r="AA28" s="88"/>
      <c r="AB28" s="325"/>
      <c r="AC28" s="333"/>
      <c r="AD28" s="88" t="s">
        <v>30</v>
      </c>
      <c r="AE28" s="345" t="s">
        <v>522</v>
      </c>
      <c r="AF28" s="347" t="s">
        <v>534</v>
      </c>
      <c r="AG28" s="312">
        <v>0.5</v>
      </c>
      <c r="AH28" s="312">
        <v>1</v>
      </c>
      <c r="AI28" s="334">
        <f>AG28+AH28</f>
        <v>1.5</v>
      </c>
      <c r="AJ28" s="312">
        <v>0.5</v>
      </c>
      <c r="AK28" s="312">
        <v>1</v>
      </c>
      <c r="AL28" s="312">
        <f>AJ28+AK28</f>
        <v>1.5</v>
      </c>
      <c r="AM28" s="312">
        <v>0.5</v>
      </c>
      <c r="AN28" s="312">
        <v>1</v>
      </c>
      <c r="AO28" s="311">
        <f>AM28+AN28</f>
        <v>1.5</v>
      </c>
      <c r="AP28" s="312">
        <v>0.5</v>
      </c>
      <c r="AQ28" s="312">
        <v>1</v>
      </c>
      <c r="AR28" s="312">
        <f>AP28+AQ28</f>
        <v>1.5</v>
      </c>
      <c r="AS28" s="312">
        <v>0.5</v>
      </c>
      <c r="AT28" s="312">
        <v>1</v>
      </c>
      <c r="AU28" s="312">
        <f>AS28+AT28</f>
        <v>1.5</v>
      </c>
      <c r="AV28" s="328" t="s">
        <v>520</v>
      </c>
      <c r="AW28" s="23">
        <v>71</v>
      </c>
      <c r="AX28" s="23">
        <v>102</v>
      </c>
      <c r="AY28" s="180">
        <v>6</v>
      </c>
      <c r="AZ28" s="393">
        <v>20</v>
      </c>
      <c r="BA28" s="9"/>
      <c r="BB28" s="9"/>
      <c r="BC28" s="9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</row>
    <row r="29" spans="1:70" s="316" customFormat="1" ht="23.25" customHeight="1">
      <c r="A29" s="88">
        <v>73</v>
      </c>
      <c r="B29" s="375" t="s">
        <v>80</v>
      </c>
      <c r="C29" s="21" t="s">
        <v>89</v>
      </c>
      <c r="D29" s="388" t="s">
        <v>554</v>
      </c>
      <c r="E29" s="327" t="s">
        <v>214</v>
      </c>
      <c r="F29" s="89" t="s">
        <v>26</v>
      </c>
      <c r="G29" s="90" t="s">
        <v>215</v>
      </c>
      <c r="H29" s="124">
        <v>290</v>
      </c>
      <c r="I29" s="124">
        <v>198</v>
      </c>
      <c r="J29" s="380">
        <f t="shared" ref="J29" si="9">SUM(H29:I29)</f>
        <v>488</v>
      </c>
      <c r="K29" s="89" t="s">
        <v>80</v>
      </c>
      <c r="L29" s="89">
        <v>279</v>
      </c>
      <c r="M29" s="89">
        <v>50</v>
      </c>
      <c r="N29" s="89">
        <v>48</v>
      </c>
      <c r="O29" s="89">
        <v>93</v>
      </c>
      <c r="P29" s="89">
        <f t="shared" ref="P29" si="10">SUM(M29:O29)</f>
        <v>191</v>
      </c>
      <c r="Q29" s="32">
        <f t="shared" ref="Q29" si="11">SUM(L29:O29)</f>
        <v>470</v>
      </c>
      <c r="R29" s="273">
        <v>287</v>
      </c>
      <c r="S29" s="273">
        <v>1</v>
      </c>
      <c r="T29" s="124">
        <v>160</v>
      </c>
      <c r="U29" s="377">
        <v>108.33</v>
      </c>
      <c r="V29" s="124">
        <f t="shared" ref="V29" si="12">SUM(T29:U29)</f>
        <v>268.33</v>
      </c>
      <c r="W29" s="124" t="s">
        <v>471</v>
      </c>
      <c r="X29" s="124">
        <v>2</v>
      </c>
      <c r="Y29" s="124" t="s">
        <v>500</v>
      </c>
      <c r="Z29" s="324">
        <v>1355</v>
      </c>
      <c r="AA29" s="88" t="s">
        <v>81</v>
      </c>
      <c r="AB29" s="325">
        <v>59190</v>
      </c>
      <c r="AC29" s="324">
        <v>3930300032699</v>
      </c>
      <c r="AD29" s="88" t="s">
        <v>30</v>
      </c>
      <c r="AE29" s="326">
        <v>38632</v>
      </c>
      <c r="AF29" s="88" t="s">
        <v>177</v>
      </c>
      <c r="AG29" s="88">
        <v>0.5</v>
      </c>
      <c r="AH29" s="88">
        <v>1</v>
      </c>
      <c r="AI29" s="88">
        <f t="shared" ref="AI29" si="13">AG29+AH29</f>
        <v>1.5</v>
      </c>
      <c r="AJ29" s="88">
        <v>0.5</v>
      </c>
      <c r="AK29" s="88">
        <v>1</v>
      </c>
      <c r="AL29" s="88">
        <f t="shared" ref="AL29" si="14">AJ29+AK29</f>
        <v>1.5</v>
      </c>
      <c r="AM29" s="88">
        <v>1</v>
      </c>
      <c r="AN29" s="88">
        <v>1</v>
      </c>
      <c r="AO29" s="88">
        <f t="shared" ref="AO29" si="15">AM29+AN29</f>
        <v>2</v>
      </c>
      <c r="AP29" s="88">
        <v>0.5</v>
      </c>
      <c r="AQ29" s="88">
        <v>1</v>
      </c>
      <c r="AR29" s="88">
        <f t="shared" ref="AR29" si="16">AP29+AQ29</f>
        <v>1.5</v>
      </c>
      <c r="AS29" s="88">
        <v>0.5</v>
      </c>
      <c r="AT29" s="88">
        <v>1</v>
      </c>
      <c r="AU29" s="88">
        <f t="shared" ref="AU29" si="17">AS29+AT29</f>
        <v>1.5</v>
      </c>
      <c r="AV29" s="88"/>
      <c r="AW29" s="23">
        <v>113</v>
      </c>
      <c r="AX29" s="23">
        <v>73</v>
      </c>
      <c r="AY29" s="180">
        <v>8</v>
      </c>
      <c r="AZ29" s="388" t="s">
        <v>551</v>
      </c>
      <c r="BA29" s="9"/>
      <c r="BB29" s="9"/>
      <c r="BC29" s="9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</row>
    <row r="30" spans="1:70" ht="26.25">
      <c r="H30" s="399"/>
    </row>
    <row r="31" spans="1:70" ht="26.25">
      <c r="H31" s="399"/>
    </row>
    <row r="32" spans="1:70" ht="26.25">
      <c r="H32" s="399"/>
    </row>
    <row r="33" spans="1:70" ht="26.25">
      <c r="H33" s="399"/>
    </row>
    <row r="38" spans="1:70" s="3" customFormat="1" ht="23.25" customHeight="1">
      <c r="A38" s="88">
        <v>100</v>
      </c>
      <c r="B38" s="259" t="s">
        <v>458</v>
      </c>
      <c r="C38" s="21" t="s">
        <v>218</v>
      </c>
      <c r="D38" s="388">
        <v>17</v>
      </c>
      <c r="E38" s="327" t="s">
        <v>277</v>
      </c>
      <c r="F38" s="89" t="s">
        <v>26</v>
      </c>
      <c r="G38" s="90" t="s">
        <v>278</v>
      </c>
      <c r="H38" s="423">
        <v>291</v>
      </c>
      <c r="I38" s="124">
        <v>198</v>
      </c>
      <c r="J38" s="380">
        <f>SUM(H38:I38)</f>
        <v>489</v>
      </c>
      <c r="K38" s="89" t="s">
        <v>58</v>
      </c>
      <c r="L38" s="89">
        <v>276</v>
      </c>
      <c r="M38" s="89">
        <v>50</v>
      </c>
      <c r="N38" s="89">
        <v>49</v>
      </c>
      <c r="O38" s="89">
        <v>99</v>
      </c>
      <c r="P38" s="89">
        <f>SUM(M38:O38)</f>
        <v>198</v>
      </c>
      <c r="Q38" s="32">
        <f>SUM(L38:O38)</f>
        <v>474</v>
      </c>
      <c r="R38" s="273">
        <v>291</v>
      </c>
      <c r="S38" s="273">
        <v>5</v>
      </c>
      <c r="T38" s="57">
        <v>146</v>
      </c>
      <c r="U38" s="215">
        <v>119.17</v>
      </c>
      <c r="V38" s="57">
        <f>SUM(T38:U38)</f>
        <v>265.17</v>
      </c>
      <c r="W38" s="124" t="s">
        <v>487</v>
      </c>
      <c r="X38" s="116">
        <v>6</v>
      </c>
      <c r="Y38" s="116" t="s">
        <v>501</v>
      </c>
      <c r="Z38" s="324">
        <v>3260</v>
      </c>
      <c r="AA38" s="88" t="s">
        <v>29</v>
      </c>
      <c r="AB38" s="325">
        <v>49420</v>
      </c>
      <c r="AC38" s="324">
        <v>3930100335281</v>
      </c>
      <c r="AD38" s="88" t="s">
        <v>30</v>
      </c>
      <c r="AE38" s="326">
        <v>36480</v>
      </c>
      <c r="AF38" s="88" t="s">
        <v>279</v>
      </c>
      <c r="AG38" s="88">
        <v>0.5</v>
      </c>
      <c r="AH38" s="88">
        <v>1</v>
      </c>
      <c r="AI38" s="88">
        <f>AG38+AH38</f>
        <v>1.5</v>
      </c>
      <c r="AJ38" s="88">
        <v>1</v>
      </c>
      <c r="AK38" s="88">
        <v>1</v>
      </c>
      <c r="AL38" s="88">
        <f>AJ38+AK38</f>
        <v>2</v>
      </c>
      <c r="AM38" s="88">
        <v>0.5</v>
      </c>
      <c r="AN38" s="88">
        <v>1</v>
      </c>
      <c r="AO38" s="88">
        <f>AM38+AN38</f>
        <v>1.5</v>
      </c>
      <c r="AP38" s="88">
        <v>0.5</v>
      </c>
      <c r="AQ38" s="88">
        <v>1</v>
      </c>
      <c r="AR38" s="88">
        <f>AP38+AQ38</f>
        <v>1.5</v>
      </c>
      <c r="AS38" s="88">
        <v>0.5</v>
      </c>
      <c r="AT38" s="88">
        <v>1</v>
      </c>
      <c r="AU38" s="88">
        <f>AS38+AT38</f>
        <v>1.5</v>
      </c>
      <c r="AV38" s="88"/>
      <c r="AW38" s="23">
        <v>60</v>
      </c>
      <c r="AX38" s="23">
        <v>100</v>
      </c>
      <c r="AY38" s="180">
        <v>1</v>
      </c>
      <c r="AZ38" s="388">
        <v>11</v>
      </c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</row>
    <row r="39" spans="1:70" s="316" customFormat="1" ht="23.25" customHeight="1">
      <c r="A39" s="88">
        <v>46</v>
      </c>
      <c r="B39" s="259" t="s">
        <v>458</v>
      </c>
      <c r="C39" s="21" t="s">
        <v>89</v>
      </c>
      <c r="D39" s="388"/>
      <c r="E39" s="327" t="s">
        <v>151</v>
      </c>
      <c r="F39" s="89" t="s">
        <v>26</v>
      </c>
      <c r="G39" s="90" t="s">
        <v>152</v>
      </c>
      <c r="H39" s="426"/>
      <c r="I39" s="124"/>
      <c r="J39" s="124"/>
      <c r="K39" s="89" t="s">
        <v>58</v>
      </c>
      <c r="L39" s="89">
        <v>285</v>
      </c>
      <c r="M39" s="89">
        <v>50</v>
      </c>
      <c r="N39" s="89">
        <v>50</v>
      </c>
      <c r="O39" s="89">
        <v>100</v>
      </c>
      <c r="P39" s="89"/>
      <c r="Q39" s="32">
        <f t="shared" ref="Q39:Q42" si="18">SUM(L39:O39)</f>
        <v>485</v>
      </c>
      <c r="R39" s="273">
        <v>292</v>
      </c>
      <c r="S39" s="273">
        <v>3</v>
      </c>
      <c r="T39" s="57">
        <v>153</v>
      </c>
      <c r="U39" s="215">
        <v>130</v>
      </c>
      <c r="V39" s="57">
        <f t="shared" ref="V39:V42" si="19">SUM(T39:U39)</f>
        <v>283</v>
      </c>
      <c r="W39" s="123" t="s">
        <v>472</v>
      </c>
      <c r="X39" s="117">
        <v>3</v>
      </c>
      <c r="Y39" s="117" t="s">
        <v>500</v>
      </c>
      <c r="Z39" s="324">
        <v>3335</v>
      </c>
      <c r="AA39" s="88" t="s">
        <v>29</v>
      </c>
      <c r="AB39" s="325">
        <v>42330</v>
      </c>
      <c r="AC39" s="324">
        <v>3401200147601</v>
      </c>
      <c r="AD39" s="88" t="s">
        <v>30</v>
      </c>
      <c r="AE39" s="326">
        <v>40721</v>
      </c>
      <c r="AF39" s="88" t="s">
        <v>153</v>
      </c>
      <c r="AG39" s="88">
        <v>1</v>
      </c>
      <c r="AH39" s="88">
        <v>1</v>
      </c>
      <c r="AI39" s="88">
        <f t="shared" ref="AI39:AI42" si="20">AG39+AH39</f>
        <v>2</v>
      </c>
      <c r="AJ39" s="88">
        <v>0.5</v>
      </c>
      <c r="AK39" s="88">
        <v>1</v>
      </c>
      <c r="AL39" s="88">
        <f t="shared" ref="AL39:AL42" si="21">AJ39+AK39</f>
        <v>1.5</v>
      </c>
      <c r="AM39" s="88">
        <v>0.5</v>
      </c>
      <c r="AN39" s="88">
        <v>1</v>
      </c>
      <c r="AO39" s="88">
        <f t="shared" ref="AO39:AO42" si="22">AM39+AN39</f>
        <v>1.5</v>
      </c>
      <c r="AP39" s="88">
        <v>0.5</v>
      </c>
      <c r="AQ39" s="88">
        <v>1</v>
      </c>
      <c r="AR39" s="88">
        <f t="shared" ref="AR39:AR42" si="23">AP39+AQ39</f>
        <v>1.5</v>
      </c>
      <c r="AS39" s="88">
        <v>0.5</v>
      </c>
      <c r="AT39" s="88">
        <v>1</v>
      </c>
      <c r="AU39" s="88">
        <f t="shared" ref="AU39:AU42" si="24">AS39+AT39</f>
        <v>1.5</v>
      </c>
      <c r="AV39" s="88"/>
      <c r="AW39" s="23">
        <v>64</v>
      </c>
      <c r="AX39" s="23">
        <v>46</v>
      </c>
      <c r="AY39" s="180">
        <v>3</v>
      </c>
      <c r="AZ39" s="388"/>
      <c r="BA39" s="9"/>
      <c r="BB39" s="9"/>
      <c r="BC39" s="9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</row>
    <row r="40" spans="1:70" s="316" customFormat="1" ht="23.25" customHeight="1">
      <c r="A40" s="88">
        <v>42</v>
      </c>
      <c r="B40" s="259" t="s">
        <v>455</v>
      </c>
      <c r="C40" s="21" t="s">
        <v>89</v>
      </c>
      <c r="D40" s="391">
        <v>24</v>
      </c>
      <c r="E40" s="327" t="s">
        <v>142</v>
      </c>
      <c r="F40" s="89" t="s">
        <v>26</v>
      </c>
      <c r="G40" s="90" t="s">
        <v>143</v>
      </c>
      <c r="H40" s="124">
        <v>290</v>
      </c>
      <c r="I40" s="124">
        <v>198</v>
      </c>
      <c r="J40" s="380">
        <f>SUM(H40:I40)</f>
        <v>488</v>
      </c>
      <c r="K40" s="89" t="s">
        <v>48</v>
      </c>
      <c r="L40" s="89">
        <v>280</v>
      </c>
      <c r="M40" s="89">
        <v>50</v>
      </c>
      <c r="N40" s="89">
        <v>50</v>
      </c>
      <c r="O40" s="89">
        <v>98</v>
      </c>
      <c r="P40" s="89">
        <f>SUM(M40:O40)</f>
        <v>198</v>
      </c>
      <c r="Q40" s="32">
        <f>SUM(L40:O40)</f>
        <v>478</v>
      </c>
      <c r="R40" s="273">
        <v>282</v>
      </c>
      <c r="S40" s="273">
        <v>5</v>
      </c>
      <c r="T40" s="57">
        <v>161</v>
      </c>
      <c r="U40" s="215">
        <v>86.67</v>
      </c>
      <c r="V40" s="57">
        <f>SUM(T40:U40)</f>
        <v>247.67000000000002</v>
      </c>
      <c r="W40" s="123" t="s">
        <v>475</v>
      </c>
      <c r="X40" s="117">
        <v>6</v>
      </c>
      <c r="Y40" s="117" t="s">
        <v>500</v>
      </c>
      <c r="Z40" s="324">
        <v>2962</v>
      </c>
      <c r="AA40" s="88" t="s">
        <v>51</v>
      </c>
      <c r="AB40" s="325">
        <v>27500</v>
      </c>
      <c r="AC40" s="324">
        <v>3910500250908</v>
      </c>
      <c r="AD40" s="88" t="s">
        <v>52</v>
      </c>
      <c r="AE40" s="326">
        <v>40940</v>
      </c>
      <c r="AF40" s="88" t="s">
        <v>144</v>
      </c>
      <c r="AG40" s="88">
        <v>0.5</v>
      </c>
      <c r="AH40" s="88">
        <v>1</v>
      </c>
      <c r="AI40" s="88">
        <f>AG40+AH40</f>
        <v>1.5</v>
      </c>
      <c r="AJ40" s="88">
        <v>0.5</v>
      </c>
      <c r="AK40" s="88">
        <v>1</v>
      </c>
      <c r="AL40" s="88">
        <f>AJ40+AK40</f>
        <v>1.5</v>
      </c>
      <c r="AM40" s="88">
        <v>0.5</v>
      </c>
      <c r="AN40" s="88">
        <v>1</v>
      </c>
      <c r="AO40" s="88">
        <f>AM40+AN40</f>
        <v>1.5</v>
      </c>
      <c r="AP40" s="88">
        <v>0.5</v>
      </c>
      <c r="AQ40" s="88">
        <v>1</v>
      </c>
      <c r="AR40" s="88">
        <f>AP40+AQ40</f>
        <v>1.5</v>
      </c>
      <c r="AS40" s="88">
        <v>0.5</v>
      </c>
      <c r="AT40" s="88">
        <v>1</v>
      </c>
      <c r="AU40" s="88">
        <f>AS40+AT40</f>
        <v>1.5</v>
      </c>
      <c r="AV40" s="328" t="s">
        <v>520</v>
      </c>
      <c r="AW40" s="23">
        <v>51</v>
      </c>
      <c r="AX40" s="23">
        <v>42</v>
      </c>
      <c r="AY40" s="181">
        <v>5</v>
      </c>
      <c r="AZ40" s="388">
        <v>18</v>
      </c>
      <c r="BA40" s="9"/>
      <c r="BB40" s="9"/>
      <c r="BC40" s="9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</row>
    <row r="41" spans="1:70" s="316" customFormat="1" ht="23.25" customHeight="1">
      <c r="A41" s="88">
        <v>12</v>
      </c>
      <c r="B41" s="259" t="s">
        <v>65</v>
      </c>
      <c r="C41" s="21" t="s">
        <v>31</v>
      </c>
      <c r="D41" s="388"/>
      <c r="E41" s="327" t="s">
        <v>63</v>
      </c>
      <c r="F41" s="89" t="s">
        <v>26</v>
      </c>
      <c r="G41" s="90" t="s">
        <v>64</v>
      </c>
      <c r="H41" s="426"/>
      <c r="I41" s="124"/>
      <c r="J41" s="124"/>
      <c r="K41" s="89" t="s">
        <v>65</v>
      </c>
      <c r="L41" s="89">
        <v>281</v>
      </c>
      <c r="M41" s="89">
        <v>50</v>
      </c>
      <c r="N41" s="89">
        <v>50</v>
      </c>
      <c r="O41" s="89">
        <v>100</v>
      </c>
      <c r="P41" s="89"/>
      <c r="Q41" s="32">
        <f t="shared" si="18"/>
        <v>481</v>
      </c>
      <c r="R41" s="273">
        <v>287</v>
      </c>
      <c r="S41" s="273">
        <v>4</v>
      </c>
      <c r="T41" s="57">
        <v>163</v>
      </c>
      <c r="U41" s="215">
        <v>108.33</v>
      </c>
      <c r="V41" s="57">
        <f t="shared" si="19"/>
        <v>271.33</v>
      </c>
      <c r="W41" s="124" t="s">
        <v>473</v>
      </c>
      <c r="X41" s="116">
        <v>4</v>
      </c>
      <c r="Y41" s="116" t="s">
        <v>500</v>
      </c>
      <c r="Z41" s="324">
        <v>3562</v>
      </c>
      <c r="AA41" s="88" t="s">
        <v>29</v>
      </c>
      <c r="AB41" s="325">
        <v>44560</v>
      </c>
      <c r="AC41" s="324">
        <v>3930100622786</v>
      </c>
      <c r="AD41" s="88" t="s">
        <v>30</v>
      </c>
      <c r="AE41" s="326">
        <v>38335</v>
      </c>
      <c r="AF41" s="88" t="s">
        <v>66</v>
      </c>
      <c r="AG41" s="88">
        <v>0.5</v>
      </c>
      <c r="AH41" s="88">
        <v>1</v>
      </c>
      <c r="AI41" s="88">
        <f t="shared" si="20"/>
        <v>1.5</v>
      </c>
      <c r="AJ41" s="88">
        <v>1</v>
      </c>
      <c r="AK41" s="88">
        <v>1</v>
      </c>
      <c r="AL41" s="88">
        <f t="shared" si="21"/>
        <v>2</v>
      </c>
      <c r="AM41" s="88">
        <v>0.5</v>
      </c>
      <c r="AN41" s="88">
        <v>1</v>
      </c>
      <c r="AO41" s="88">
        <f t="shared" si="22"/>
        <v>1.5</v>
      </c>
      <c r="AP41" s="88">
        <v>0.5</v>
      </c>
      <c r="AQ41" s="88">
        <v>1</v>
      </c>
      <c r="AR41" s="88">
        <f t="shared" si="23"/>
        <v>1.5</v>
      </c>
      <c r="AS41" s="88">
        <v>0.5</v>
      </c>
      <c r="AT41" s="88">
        <v>1</v>
      </c>
      <c r="AU41" s="88">
        <f t="shared" si="24"/>
        <v>1.5</v>
      </c>
      <c r="AV41" s="88"/>
      <c r="AW41" s="23">
        <v>78</v>
      </c>
      <c r="AX41" s="23">
        <v>12</v>
      </c>
      <c r="AY41" s="181">
        <v>10</v>
      </c>
      <c r="AZ41" s="388"/>
      <c r="BA41" s="9"/>
      <c r="BB41" s="9"/>
      <c r="BC41" s="9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</row>
    <row r="42" spans="1:70" s="316" customFormat="1" ht="23.25" customHeight="1">
      <c r="A42" s="88">
        <v>88</v>
      </c>
      <c r="B42" s="259" t="s">
        <v>453</v>
      </c>
      <c r="C42" s="21" t="s">
        <v>218</v>
      </c>
      <c r="D42" s="388"/>
      <c r="E42" s="327" t="s">
        <v>247</v>
      </c>
      <c r="F42" s="89" t="s">
        <v>26</v>
      </c>
      <c r="G42" s="90" t="s">
        <v>248</v>
      </c>
      <c r="H42" s="124">
        <f>SUM(F19:G19)</f>
        <v>0</v>
      </c>
      <c r="I42" s="124"/>
      <c r="J42" s="124"/>
      <c r="K42" s="32" t="s">
        <v>28</v>
      </c>
      <c r="L42" s="32">
        <v>287</v>
      </c>
      <c r="M42" s="32">
        <v>50</v>
      </c>
      <c r="N42" s="32">
        <v>50</v>
      </c>
      <c r="O42" s="32">
        <v>100</v>
      </c>
      <c r="P42" s="32"/>
      <c r="Q42" s="32">
        <f t="shared" si="18"/>
        <v>487</v>
      </c>
      <c r="R42" s="154">
        <v>257</v>
      </c>
      <c r="S42" s="154">
        <v>1</v>
      </c>
      <c r="T42" s="57">
        <v>164</v>
      </c>
      <c r="U42" s="215">
        <v>119.17</v>
      </c>
      <c r="V42" s="57">
        <f t="shared" si="19"/>
        <v>283.17</v>
      </c>
      <c r="W42" s="123" t="s">
        <v>482</v>
      </c>
      <c r="X42" s="117">
        <v>7</v>
      </c>
      <c r="Y42" s="117" t="s">
        <v>500</v>
      </c>
      <c r="Z42" s="324">
        <v>1527</v>
      </c>
      <c r="AA42" s="88" t="s">
        <v>29</v>
      </c>
      <c r="AB42" s="325">
        <v>43800</v>
      </c>
      <c r="AC42" s="324">
        <v>3939900031977</v>
      </c>
      <c r="AD42" s="88" t="s">
        <v>30</v>
      </c>
      <c r="AE42" s="326">
        <v>38626</v>
      </c>
      <c r="AF42" s="88" t="s">
        <v>72</v>
      </c>
      <c r="AG42" s="88">
        <v>0.5</v>
      </c>
      <c r="AH42" s="88">
        <v>1</v>
      </c>
      <c r="AI42" s="88">
        <f t="shared" si="20"/>
        <v>1.5</v>
      </c>
      <c r="AJ42" s="88">
        <v>0.5</v>
      </c>
      <c r="AK42" s="88">
        <v>1.5</v>
      </c>
      <c r="AL42" s="88">
        <f t="shared" si="21"/>
        <v>2</v>
      </c>
      <c r="AM42" s="88">
        <v>0.5</v>
      </c>
      <c r="AN42" s="88">
        <v>1</v>
      </c>
      <c r="AO42" s="88">
        <f t="shared" si="22"/>
        <v>1.5</v>
      </c>
      <c r="AP42" s="88">
        <v>0.5</v>
      </c>
      <c r="AQ42" s="88">
        <v>1</v>
      </c>
      <c r="AR42" s="88">
        <f t="shared" si="23"/>
        <v>1.5</v>
      </c>
      <c r="AS42" s="88">
        <v>0.5</v>
      </c>
      <c r="AT42" s="88">
        <v>1</v>
      </c>
      <c r="AU42" s="88">
        <f t="shared" si="24"/>
        <v>1.5</v>
      </c>
      <c r="AV42" s="88"/>
      <c r="AW42" s="23">
        <v>25</v>
      </c>
      <c r="AX42" s="23">
        <v>88</v>
      </c>
      <c r="AY42" s="180">
        <v>6</v>
      </c>
      <c r="AZ42" s="388"/>
      <c r="BA42" s="9"/>
      <c r="BB42" s="9"/>
      <c r="BC42" s="9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</row>
    <row r="43" spans="1:70" ht="26.25">
      <c r="D43" s="391"/>
      <c r="E43" s="378" t="s">
        <v>544</v>
      </c>
      <c r="F43" s="378" t="s">
        <v>539</v>
      </c>
      <c r="G43" s="378"/>
      <c r="H43" s="124">
        <f>SUM(F39:G39)</f>
        <v>0</v>
      </c>
      <c r="I43" s="380"/>
      <c r="J43" s="380"/>
      <c r="K43" s="379">
        <v>22</v>
      </c>
      <c r="L43" s="380"/>
      <c r="M43" s="380"/>
      <c r="N43" s="381" t="s">
        <v>29</v>
      </c>
      <c r="O43" s="380">
        <v>50290</v>
      </c>
      <c r="P43" s="380"/>
      <c r="Q43" s="379"/>
      <c r="R43" s="381"/>
      <c r="S43" s="381" t="s">
        <v>540</v>
      </c>
      <c r="T43" s="381" t="s">
        <v>29</v>
      </c>
      <c r="U43" s="381"/>
      <c r="V43" s="380">
        <v>50290</v>
      </c>
      <c r="W43" s="381" t="s">
        <v>29</v>
      </c>
      <c r="X43" s="381" t="s">
        <v>29</v>
      </c>
      <c r="Y43" s="380">
        <v>51170</v>
      </c>
      <c r="Z43" s="381"/>
      <c r="AA43" s="381"/>
      <c r="AB43" s="379"/>
      <c r="AC43" s="381"/>
      <c r="AD43" s="381" t="s">
        <v>541</v>
      </c>
      <c r="AE43" s="382"/>
      <c r="AF43" s="381" t="s">
        <v>29</v>
      </c>
      <c r="AG43" s="381" t="s">
        <v>29</v>
      </c>
      <c r="AH43" s="380">
        <v>51170</v>
      </c>
      <c r="AI43" s="381">
        <f>AV43</f>
        <v>0</v>
      </c>
      <c r="AJ43" s="381" t="s">
        <v>29</v>
      </c>
      <c r="AK43" s="380">
        <f>BA43</f>
        <v>0</v>
      </c>
      <c r="AZ43" s="391"/>
    </row>
    <row r="44" spans="1:70" ht="23.25">
      <c r="H44" s="124">
        <f>SUM(F26:G26)</f>
        <v>0</v>
      </c>
    </row>
    <row r="45" spans="1:70" ht="23.25">
      <c r="H45" s="124">
        <f t="shared" ref="H45:H46" si="25">SUM(F41:G41)</f>
        <v>0</v>
      </c>
    </row>
    <row r="46" spans="1:70" ht="23.25">
      <c r="H46" s="124">
        <f t="shared" si="25"/>
        <v>0</v>
      </c>
    </row>
    <row r="47" spans="1:70" ht="26.25">
      <c r="H47" s="380">
        <v>50290</v>
      </c>
    </row>
  </sheetData>
  <sortState ref="A3:AZ28">
    <sortCondition ref="D3:D28"/>
  </sortState>
  <mergeCells count="22">
    <mergeCell ref="AA1:AA2"/>
    <mergeCell ref="A1:A2"/>
    <mergeCell ref="C1:C2"/>
    <mergeCell ref="E1:E2"/>
    <mergeCell ref="F1:F2"/>
    <mergeCell ref="G1:G2"/>
    <mergeCell ref="K1:K2"/>
    <mergeCell ref="L1:O1"/>
    <mergeCell ref="R1:S1"/>
    <mergeCell ref="W1:Y1"/>
    <mergeCell ref="Z1:Z2"/>
    <mergeCell ref="H1:J1"/>
    <mergeCell ref="AJ1:AK1"/>
    <mergeCell ref="AM1:AN1"/>
    <mergeCell ref="AP1:AQ1"/>
    <mergeCell ref="AS1:AT1"/>
    <mergeCell ref="AB1:AB2"/>
    <mergeCell ref="AC1:AC2"/>
    <mergeCell ref="AD1:AD2"/>
    <mergeCell ref="AE1:AE2"/>
    <mergeCell ref="AF1:AF2"/>
    <mergeCell ref="AG1:AH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BV144"/>
  <sheetViews>
    <sheetView tabSelected="1" view="pageBreakPreview" topLeftCell="A3" zoomScaleSheetLayoutView="100" workbookViewId="0">
      <pane xSplit="7" ySplit="2" topLeftCell="H88" activePane="bottomRight" state="frozen"/>
      <selection activeCell="A3" sqref="A3"/>
      <selection pane="topRight" activeCell="F3" sqref="F3"/>
      <selection pane="bottomLeft" activeCell="A5" sqref="A5"/>
      <selection pane="bottomRight" activeCell="F94" sqref="F94"/>
    </sheetView>
    <sheetView view="pageBreakPreview" topLeftCell="A87" zoomScaleNormal="100" zoomScaleSheetLayoutView="100" workbookViewId="1">
      <selection activeCell="M97" sqref="M97"/>
    </sheetView>
  </sheetViews>
  <sheetFormatPr defaultColWidth="20.875" defaultRowHeight="23.25"/>
  <cols>
    <col min="1" max="1" width="4.375" style="403" customWidth="1"/>
    <col min="2" max="2" width="4.75" style="8" customWidth="1"/>
    <col min="3" max="3" width="6.625" style="8" customWidth="1"/>
    <col min="4" max="4" width="8.5" style="8" customWidth="1"/>
    <col min="5" max="5" width="8.625" style="8" customWidth="1"/>
    <col min="6" max="6" width="18.75" style="415" customWidth="1"/>
    <col min="7" max="7" width="11.625" style="9" hidden="1" customWidth="1"/>
    <col min="8" max="8" width="14.375" style="415" customWidth="1"/>
    <col min="9" max="9" width="5.625" style="119" customWidth="1"/>
    <col min="10" max="10" width="10.25" style="3" customWidth="1"/>
    <col min="11" max="13" width="6.625" style="3" customWidth="1"/>
    <col min="14" max="14" width="7" style="3" customWidth="1"/>
    <col min="15" max="15" width="7.125" style="3" customWidth="1"/>
    <col min="16" max="16" width="6.875" style="3" customWidth="1"/>
    <col min="17" max="17" width="7" style="3" customWidth="1"/>
    <col min="18" max="18" width="8.75" style="3" customWidth="1"/>
    <col min="19" max="19" width="6" style="3" customWidth="1"/>
    <col min="20" max="20" width="8" style="3" customWidth="1"/>
    <col min="21" max="21" width="10.625" style="83" customWidth="1"/>
    <col min="22" max="22" width="9.875" style="217" customWidth="1"/>
    <col min="23" max="23" width="10.625" style="83" customWidth="1"/>
    <col min="24" max="24" width="5.625" style="83" customWidth="1"/>
    <col min="25" max="25" width="4.75" style="83" customWidth="1"/>
    <col min="26" max="26" width="4.5" style="83" customWidth="1"/>
    <col min="27" max="27" width="10.875" style="403" customWidth="1"/>
    <col min="28" max="28" width="6.875" style="403" customWidth="1"/>
    <col min="29" max="29" width="6.75" style="403" customWidth="1"/>
    <col min="30" max="30" width="14.5" style="403" customWidth="1"/>
    <col min="31" max="31" width="6.125" style="403" customWidth="1"/>
    <col min="32" max="32" width="9.875" style="5" customWidth="1"/>
    <col min="33" max="33" width="16" style="403" customWidth="1"/>
    <col min="34" max="39" width="5.875" style="403" customWidth="1"/>
    <col min="40" max="41" width="5.875" style="403" hidden="1" customWidth="1"/>
    <col min="42" max="42" width="5.875" style="403" customWidth="1"/>
    <col min="43" max="43" width="4" style="403" hidden="1" customWidth="1"/>
    <col min="44" max="44" width="4.125" style="403" hidden="1" customWidth="1"/>
    <col min="45" max="45" width="5.875" style="403" customWidth="1"/>
    <col min="46" max="47" width="5.875" style="403" hidden="1" customWidth="1"/>
    <col min="48" max="48" width="5.875" style="403" customWidth="1"/>
    <col min="49" max="49" width="9.375" style="403" customWidth="1"/>
    <col min="50" max="50" width="7.625" style="403" customWidth="1"/>
    <col min="51" max="51" width="6.125" style="403" customWidth="1"/>
    <col min="52" max="52" width="8.5" style="3" customWidth="1"/>
    <col min="53" max="56" width="8.25" style="416" customWidth="1"/>
    <col min="57" max="57" width="12.625" style="9" customWidth="1"/>
    <col min="58" max="74" width="20.875" style="9"/>
    <col min="75" max="16384" width="20.875" style="3"/>
  </cols>
  <sheetData>
    <row r="1" spans="1:74">
      <c r="I1" s="186"/>
      <c r="U1" s="185"/>
      <c r="V1" s="211"/>
      <c r="W1" s="185"/>
      <c r="X1" s="185"/>
      <c r="Y1" s="185"/>
      <c r="Z1" s="185"/>
      <c r="AE1" s="4" t="s">
        <v>0</v>
      </c>
    </row>
    <row r="3" spans="1:74" s="9" customFormat="1">
      <c r="A3" s="432" t="s">
        <v>1</v>
      </c>
      <c r="B3" s="410" t="s">
        <v>1</v>
      </c>
      <c r="C3" s="410"/>
      <c r="D3" s="276" t="s">
        <v>462</v>
      </c>
      <c r="E3" s="430" t="s">
        <v>12</v>
      </c>
      <c r="F3" s="434" t="s">
        <v>2</v>
      </c>
      <c r="G3" s="432" t="s">
        <v>3</v>
      </c>
      <c r="H3" s="434" t="s">
        <v>4</v>
      </c>
      <c r="I3" s="261" t="s">
        <v>556</v>
      </c>
      <c r="J3" s="432" t="s">
        <v>5</v>
      </c>
      <c r="K3" s="474"/>
      <c r="L3" s="474"/>
      <c r="M3" s="474"/>
      <c r="N3" s="436" t="s">
        <v>6</v>
      </c>
      <c r="O3" s="437"/>
      <c r="P3" s="437"/>
      <c r="Q3" s="438"/>
      <c r="R3" s="261" t="s">
        <v>507</v>
      </c>
      <c r="S3" s="442" t="s">
        <v>495</v>
      </c>
      <c r="T3" s="443"/>
      <c r="U3" s="439" t="s">
        <v>505</v>
      </c>
      <c r="V3" s="440"/>
      <c r="W3" s="441"/>
      <c r="X3" s="439" t="s">
        <v>506</v>
      </c>
      <c r="Y3" s="440"/>
      <c r="Z3" s="441"/>
      <c r="AA3" s="430" t="s">
        <v>7</v>
      </c>
      <c r="AB3" s="432" t="s">
        <v>8</v>
      </c>
      <c r="AC3" s="432" t="s">
        <v>9</v>
      </c>
      <c r="AD3" s="432" t="s">
        <v>10</v>
      </c>
      <c r="AE3" s="432" t="s">
        <v>11</v>
      </c>
      <c r="AF3" s="445" t="s">
        <v>13</v>
      </c>
      <c r="AG3" s="430" t="s">
        <v>14</v>
      </c>
      <c r="AH3" s="444" t="s">
        <v>15</v>
      </c>
      <c r="AI3" s="444"/>
      <c r="AJ3" s="6" t="s">
        <v>16</v>
      </c>
      <c r="AK3" s="444" t="s">
        <v>17</v>
      </c>
      <c r="AL3" s="444"/>
      <c r="AM3" s="6" t="s">
        <v>16</v>
      </c>
      <c r="AN3" s="444" t="s">
        <v>18</v>
      </c>
      <c r="AO3" s="444"/>
      <c r="AP3" s="6" t="s">
        <v>16</v>
      </c>
      <c r="AQ3" s="444" t="s">
        <v>19</v>
      </c>
      <c r="AR3" s="444"/>
      <c r="AS3" s="6" t="s">
        <v>16</v>
      </c>
      <c r="AT3" s="444" t="s">
        <v>20</v>
      </c>
      <c r="AU3" s="444"/>
      <c r="AV3" s="6" t="s">
        <v>16</v>
      </c>
      <c r="AW3" s="6" t="s">
        <v>319</v>
      </c>
      <c r="AX3" s="401" t="s">
        <v>1</v>
      </c>
      <c r="AY3" s="177" t="s">
        <v>1</v>
      </c>
      <c r="AZ3" s="83" t="s">
        <v>465</v>
      </c>
      <c r="BA3" s="469" t="s">
        <v>452</v>
      </c>
      <c r="BB3" s="470"/>
      <c r="BC3" s="471"/>
      <c r="BD3" s="261"/>
    </row>
    <row r="4" spans="1:74" s="9" customFormat="1">
      <c r="A4" s="433"/>
      <c r="B4" s="411" t="s">
        <v>555</v>
      </c>
      <c r="C4" s="411"/>
      <c r="D4" s="277"/>
      <c r="E4" s="431"/>
      <c r="F4" s="435"/>
      <c r="G4" s="433"/>
      <c r="H4" s="435"/>
      <c r="I4" s="188"/>
      <c r="J4" s="433"/>
      <c r="K4" s="250">
        <v>300</v>
      </c>
      <c r="L4" s="429"/>
      <c r="M4" s="429"/>
      <c r="N4" s="251">
        <v>300</v>
      </c>
      <c r="O4" s="251">
        <v>50</v>
      </c>
      <c r="P4" s="251">
        <v>50</v>
      </c>
      <c r="Q4" s="251">
        <v>100</v>
      </c>
      <c r="R4" s="402">
        <v>500</v>
      </c>
      <c r="S4" s="250">
        <v>300</v>
      </c>
      <c r="T4" s="250" t="s">
        <v>510</v>
      </c>
      <c r="U4" s="254" t="s">
        <v>503</v>
      </c>
      <c r="V4" s="256" t="s">
        <v>504</v>
      </c>
      <c r="W4" s="254">
        <v>300</v>
      </c>
      <c r="X4" s="254"/>
      <c r="Y4" s="254"/>
      <c r="Z4" s="254"/>
      <c r="AA4" s="431"/>
      <c r="AB4" s="433"/>
      <c r="AC4" s="433"/>
      <c r="AD4" s="433"/>
      <c r="AE4" s="433"/>
      <c r="AF4" s="446"/>
      <c r="AG4" s="431"/>
      <c r="AH4" s="400" t="s">
        <v>21</v>
      </c>
      <c r="AI4" s="400" t="s">
        <v>22</v>
      </c>
      <c r="AJ4" s="13" t="s">
        <v>15</v>
      </c>
      <c r="AK4" s="400" t="s">
        <v>21</v>
      </c>
      <c r="AL4" s="400" t="s">
        <v>22</v>
      </c>
      <c r="AM4" s="13" t="s">
        <v>17</v>
      </c>
      <c r="AN4" s="400" t="s">
        <v>21</v>
      </c>
      <c r="AO4" s="400" t="s">
        <v>22</v>
      </c>
      <c r="AP4" s="13" t="s">
        <v>18</v>
      </c>
      <c r="AQ4" s="400" t="s">
        <v>21</v>
      </c>
      <c r="AR4" s="400" t="s">
        <v>22</v>
      </c>
      <c r="AS4" s="13" t="s">
        <v>19</v>
      </c>
      <c r="AT4" s="400" t="s">
        <v>21</v>
      </c>
      <c r="AU4" s="400" t="s">
        <v>22</v>
      </c>
      <c r="AV4" s="13" t="s">
        <v>20</v>
      </c>
      <c r="AW4" s="13"/>
      <c r="AX4" s="402" t="s">
        <v>24</v>
      </c>
      <c r="AY4" s="178" t="s">
        <v>498</v>
      </c>
      <c r="AZ4" s="83" t="s">
        <v>466</v>
      </c>
      <c r="BA4" s="406">
        <v>300</v>
      </c>
      <c r="BB4" s="406">
        <v>200</v>
      </c>
      <c r="BC4" s="406" t="s">
        <v>16</v>
      </c>
      <c r="BD4" s="406"/>
    </row>
    <row r="5" spans="1:74" s="403" customFormat="1" ht="23.25" customHeight="1">
      <c r="A5" s="85">
        <v>23</v>
      </c>
      <c r="B5" s="85">
        <v>8</v>
      </c>
      <c r="C5" s="85"/>
      <c r="D5" s="417" t="s">
        <v>454</v>
      </c>
      <c r="E5" s="319" t="s">
        <v>89</v>
      </c>
      <c r="F5" s="320" t="s">
        <v>95</v>
      </c>
      <c r="G5" s="86" t="s">
        <v>26</v>
      </c>
      <c r="H5" s="87" t="s">
        <v>96</v>
      </c>
      <c r="I5" s="124" t="s">
        <v>470</v>
      </c>
      <c r="J5" s="32" t="s">
        <v>28</v>
      </c>
      <c r="K5" s="154">
        <v>285</v>
      </c>
      <c r="L5" s="32">
        <f>SUM(O5:Q5)</f>
        <v>200</v>
      </c>
      <c r="M5" s="32">
        <f>SUM(K5:L5)</f>
        <v>485</v>
      </c>
      <c r="N5" s="32">
        <v>299</v>
      </c>
      <c r="O5" s="32">
        <v>50</v>
      </c>
      <c r="P5" s="32">
        <v>50</v>
      </c>
      <c r="Q5" s="32">
        <v>100</v>
      </c>
      <c r="R5" s="32">
        <f>SUM(N5:Q5)</f>
        <v>499</v>
      </c>
      <c r="S5" s="154">
        <v>285</v>
      </c>
      <c r="T5" s="154">
        <v>1</v>
      </c>
      <c r="U5" s="57">
        <v>160</v>
      </c>
      <c r="V5" s="215">
        <v>108.33</v>
      </c>
      <c r="W5" s="57">
        <f>SUM(U5:V5)</f>
        <v>268.33</v>
      </c>
      <c r="X5" s="124" t="s">
        <v>470</v>
      </c>
      <c r="Y5" s="116">
        <v>1</v>
      </c>
      <c r="Z5" s="116" t="s">
        <v>500</v>
      </c>
      <c r="AA5" s="324">
        <v>1443</v>
      </c>
      <c r="AB5" s="88" t="s">
        <v>29</v>
      </c>
      <c r="AC5" s="325">
        <v>47660</v>
      </c>
      <c r="AD5" s="324">
        <v>3930600191211</v>
      </c>
      <c r="AE5" s="88" t="s">
        <v>30</v>
      </c>
      <c r="AF5" s="326">
        <v>40177</v>
      </c>
      <c r="AG5" s="88" t="s">
        <v>62</v>
      </c>
      <c r="AH5" s="88">
        <v>1</v>
      </c>
      <c r="AI5" s="88">
        <v>1</v>
      </c>
      <c r="AJ5" s="88">
        <f>AH5+AI5</f>
        <v>2</v>
      </c>
      <c r="AK5" s="88">
        <v>0.5</v>
      </c>
      <c r="AL5" s="88">
        <v>1</v>
      </c>
      <c r="AM5" s="88">
        <f>AK5+AL5</f>
        <v>1.5</v>
      </c>
      <c r="AN5" s="88">
        <v>0.5</v>
      </c>
      <c r="AO5" s="88">
        <v>1</v>
      </c>
      <c r="AP5" s="88">
        <f>AN5+AO5</f>
        <v>1.5</v>
      </c>
      <c r="AQ5" s="88">
        <v>0.5</v>
      </c>
      <c r="AR5" s="88">
        <v>1</v>
      </c>
      <c r="AS5" s="88">
        <f>AQ5+AR5</f>
        <v>1.5</v>
      </c>
      <c r="AT5" s="88">
        <v>1</v>
      </c>
      <c r="AU5" s="88">
        <v>1</v>
      </c>
      <c r="AV5" s="88">
        <f>AT5+AU5</f>
        <v>2</v>
      </c>
      <c r="AW5" s="88"/>
      <c r="AX5" s="23">
        <v>19</v>
      </c>
      <c r="AY5" s="23">
        <v>23</v>
      </c>
      <c r="AZ5" s="180">
        <v>9</v>
      </c>
      <c r="BA5" s="407">
        <v>289</v>
      </c>
      <c r="BB5" s="407">
        <v>197</v>
      </c>
      <c r="BC5" s="407">
        <f>SUM(BA5:BB5)</f>
        <v>486</v>
      </c>
      <c r="BD5" s="428"/>
      <c r="BE5" s="9"/>
      <c r="BF5" s="9"/>
      <c r="BG5" s="9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</row>
    <row r="6" spans="1:74" s="403" customFormat="1" ht="23.25" customHeight="1">
      <c r="A6" s="88">
        <v>82</v>
      </c>
      <c r="B6" s="88">
        <v>34</v>
      </c>
      <c r="C6" s="88"/>
      <c r="D6" s="375" t="s">
        <v>454</v>
      </c>
      <c r="E6" s="21" t="s">
        <v>218</v>
      </c>
      <c r="F6" s="327" t="s">
        <v>234</v>
      </c>
      <c r="G6" s="89" t="s">
        <v>26</v>
      </c>
      <c r="H6" s="90" t="s">
        <v>235</v>
      </c>
      <c r="I6" s="124" t="s">
        <v>474</v>
      </c>
      <c r="J6" s="32" t="s">
        <v>28</v>
      </c>
      <c r="K6" s="154">
        <v>282</v>
      </c>
      <c r="L6" s="32">
        <f t="shared" ref="L6:L55" si="0">SUM(O6:Q6)</f>
        <v>200</v>
      </c>
      <c r="M6" s="32">
        <f t="shared" ref="M6:M64" si="1">SUM(K6:L6)</f>
        <v>482</v>
      </c>
      <c r="N6" s="32">
        <v>290</v>
      </c>
      <c r="O6" s="32">
        <v>50</v>
      </c>
      <c r="P6" s="32">
        <v>50</v>
      </c>
      <c r="Q6" s="32">
        <v>100</v>
      </c>
      <c r="R6" s="32">
        <f>SUM(N6:Q6)</f>
        <v>490</v>
      </c>
      <c r="S6" s="154">
        <v>282</v>
      </c>
      <c r="T6" s="154">
        <v>2</v>
      </c>
      <c r="U6" s="57">
        <v>154</v>
      </c>
      <c r="V6" s="215">
        <v>75.83</v>
      </c>
      <c r="W6" s="57">
        <f>SUM(U6:V6)</f>
        <v>229.82999999999998</v>
      </c>
      <c r="X6" s="124" t="s">
        <v>474</v>
      </c>
      <c r="Y6" s="116">
        <v>5</v>
      </c>
      <c r="Z6" s="116" t="s">
        <v>500</v>
      </c>
      <c r="AA6" s="324">
        <v>1258</v>
      </c>
      <c r="AB6" s="88" t="s">
        <v>51</v>
      </c>
      <c r="AC6" s="325">
        <v>37830</v>
      </c>
      <c r="AD6" s="324">
        <v>3930100763398</v>
      </c>
      <c r="AE6" s="88" t="s">
        <v>52</v>
      </c>
      <c r="AF6" s="326">
        <v>41240</v>
      </c>
      <c r="AG6" s="88" t="s">
        <v>160</v>
      </c>
      <c r="AH6" s="88">
        <v>0.5</v>
      </c>
      <c r="AI6" s="88">
        <v>1</v>
      </c>
      <c r="AJ6" s="88">
        <f>AH6+AI6</f>
        <v>1.5</v>
      </c>
      <c r="AK6" s="88">
        <v>0.5</v>
      </c>
      <c r="AL6" s="88">
        <v>1</v>
      </c>
      <c r="AM6" s="88">
        <f>AK6+AL6</f>
        <v>1.5</v>
      </c>
      <c r="AN6" s="88">
        <v>0.5</v>
      </c>
      <c r="AO6" s="88">
        <v>1</v>
      </c>
      <c r="AP6" s="88">
        <f>AN6+AO6</f>
        <v>1.5</v>
      </c>
      <c r="AQ6" s="88">
        <v>0.5</v>
      </c>
      <c r="AR6" s="88">
        <v>1</v>
      </c>
      <c r="AS6" s="88">
        <f>AQ6+AR6</f>
        <v>1.5</v>
      </c>
      <c r="AT6" s="88">
        <v>0.5</v>
      </c>
      <c r="AU6" s="88">
        <v>1</v>
      </c>
      <c r="AV6" s="88">
        <f>AT6+AU6</f>
        <v>1.5</v>
      </c>
      <c r="AW6" s="328" t="s">
        <v>520</v>
      </c>
      <c r="AX6" s="23">
        <v>15</v>
      </c>
      <c r="AY6" s="23">
        <v>82</v>
      </c>
      <c r="AZ6" s="180">
        <v>6</v>
      </c>
      <c r="BA6" s="408">
        <v>287</v>
      </c>
      <c r="BB6" s="408">
        <v>196</v>
      </c>
      <c r="BC6" s="408">
        <f>SUM(BA6:BB6)</f>
        <v>483</v>
      </c>
      <c r="BD6" s="408"/>
      <c r="BE6" s="9"/>
      <c r="BF6" s="9"/>
      <c r="BG6" s="9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</row>
    <row r="7" spans="1:74" s="8" customFormat="1" ht="23.25" customHeight="1">
      <c r="A7" s="88">
        <v>4</v>
      </c>
      <c r="B7" s="88">
        <v>38</v>
      </c>
      <c r="C7" s="88"/>
      <c r="D7" s="375" t="s">
        <v>454</v>
      </c>
      <c r="E7" s="21" t="s">
        <v>31</v>
      </c>
      <c r="F7" s="327" t="s">
        <v>39</v>
      </c>
      <c r="G7" s="89" t="s">
        <v>26</v>
      </c>
      <c r="H7" s="90" t="s">
        <v>40</v>
      </c>
      <c r="I7" s="124" t="s">
        <v>475</v>
      </c>
      <c r="J7" s="32" t="s">
        <v>28</v>
      </c>
      <c r="K7" s="154">
        <v>282</v>
      </c>
      <c r="L7" s="32">
        <f t="shared" si="0"/>
        <v>0</v>
      </c>
      <c r="M7" s="32">
        <f t="shared" si="1"/>
        <v>282</v>
      </c>
      <c r="N7" s="32"/>
      <c r="O7" s="32"/>
      <c r="P7" s="32"/>
      <c r="Q7" s="32"/>
      <c r="R7" s="32">
        <f>SUM(N7:Q7)</f>
        <v>0</v>
      </c>
      <c r="S7" s="154">
        <v>282</v>
      </c>
      <c r="T7" s="154">
        <v>2</v>
      </c>
      <c r="U7" s="57">
        <v>154</v>
      </c>
      <c r="V7" s="215">
        <v>108.33</v>
      </c>
      <c r="W7" s="57">
        <f>SUM(U7:V7)</f>
        <v>262.33</v>
      </c>
      <c r="X7" s="124" t="s">
        <v>475</v>
      </c>
      <c r="Y7" s="116">
        <v>6</v>
      </c>
      <c r="Z7" s="116" t="s">
        <v>500</v>
      </c>
      <c r="AA7" s="324">
        <v>1295</v>
      </c>
      <c r="AB7" s="88" t="s">
        <v>29</v>
      </c>
      <c r="AC7" s="325">
        <v>52940</v>
      </c>
      <c r="AD7" s="324">
        <v>3930300314121</v>
      </c>
      <c r="AE7" s="88" t="s">
        <v>30</v>
      </c>
      <c r="AF7" s="326">
        <v>39441</v>
      </c>
      <c r="AG7" s="88" t="s">
        <v>38</v>
      </c>
      <c r="AH7" s="88">
        <v>1</v>
      </c>
      <c r="AI7" s="88">
        <v>1</v>
      </c>
      <c r="AJ7" s="88">
        <f>AH7+AI7</f>
        <v>2</v>
      </c>
      <c r="AK7" s="88">
        <v>0.5</v>
      </c>
      <c r="AL7" s="88">
        <v>1</v>
      </c>
      <c r="AM7" s="88">
        <f>AK7+AL7</f>
        <v>1.5</v>
      </c>
      <c r="AN7" s="88">
        <v>0.5</v>
      </c>
      <c r="AO7" s="88">
        <v>1</v>
      </c>
      <c r="AP7" s="88">
        <f>AN7+AO7</f>
        <v>1.5</v>
      </c>
      <c r="AQ7" s="88">
        <v>0.5</v>
      </c>
      <c r="AR7" s="88">
        <v>1</v>
      </c>
      <c r="AS7" s="88">
        <f>AQ7+AR7</f>
        <v>1.5</v>
      </c>
      <c r="AT7" s="88">
        <v>0.5</v>
      </c>
      <c r="AU7" s="88">
        <v>1</v>
      </c>
      <c r="AV7" s="88">
        <f>AT7+AU7</f>
        <v>1.5</v>
      </c>
      <c r="AW7" s="88"/>
      <c r="AX7" s="23">
        <v>18</v>
      </c>
      <c r="AY7" s="23">
        <v>4</v>
      </c>
      <c r="AZ7" s="180">
        <v>10</v>
      </c>
      <c r="BA7" s="408">
        <v>286</v>
      </c>
      <c r="BB7" s="408">
        <v>196</v>
      </c>
      <c r="BC7" s="408">
        <f>SUM(BA7:BB7)</f>
        <v>482</v>
      </c>
      <c r="BD7" s="408"/>
      <c r="BE7" s="9"/>
      <c r="BF7" s="9"/>
      <c r="BG7" s="9"/>
    </row>
    <row r="8" spans="1:74" s="403" customFormat="1" ht="23.25" customHeight="1">
      <c r="A8" s="88">
        <v>83</v>
      </c>
      <c r="B8" s="88">
        <v>77</v>
      </c>
      <c r="C8" s="88"/>
      <c r="D8" s="375" t="s">
        <v>454</v>
      </c>
      <c r="E8" s="21" t="s">
        <v>218</v>
      </c>
      <c r="F8" s="327" t="s">
        <v>236</v>
      </c>
      <c r="G8" s="89" t="s">
        <v>26</v>
      </c>
      <c r="H8" s="90" t="s">
        <v>237</v>
      </c>
      <c r="I8" s="123" t="s">
        <v>478</v>
      </c>
      <c r="J8" s="32" t="s">
        <v>28</v>
      </c>
      <c r="K8" s="154">
        <v>282</v>
      </c>
      <c r="L8" s="32">
        <f t="shared" si="0"/>
        <v>200</v>
      </c>
      <c r="M8" s="32">
        <f t="shared" si="1"/>
        <v>482</v>
      </c>
      <c r="N8" s="32">
        <v>287</v>
      </c>
      <c r="O8" s="32">
        <v>50</v>
      </c>
      <c r="P8" s="32">
        <v>50</v>
      </c>
      <c r="Q8" s="32">
        <v>100</v>
      </c>
      <c r="R8" s="32">
        <f>SUM(N8:Q8)</f>
        <v>487</v>
      </c>
      <c r="S8" s="154">
        <v>282</v>
      </c>
      <c r="T8" s="154">
        <v>2</v>
      </c>
      <c r="U8" s="57">
        <v>151</v>
      </c>
      <c r="V8" s="215">
        <v>119.17</v>
      </c>
      <c r="W8" s="57">
        <f>SUM(U8:V8)</f>
        <v>270.17</v>
      </c>
      <c r="X8" s="123" t="s">
        <v>478</v>
      </c>
      <c r="Y8" s="117">
        <v>9</v>
      </c>
      <c r="Z8" s="117" t="s">
        <v>501</v>
      </c>
      <c r="AA8" s="324">
        <v>1274</v>
      </c>
      <c r="AB8" s="88" t="s">
        <v>29</v>
      </c>
      <c r="AC8" s="325">
        <v>53080</v>
      </c>
      <c r="AD8" s="324">
        <v>5930300003156</v>
      </c>
      <c r="AE8" s="88" t="s">
        <v>30</v>
      </c>
      <c r="AF8" s="326">
        <v>41240</v>
      </c>
      <c r="AG8" s="88" t="s">
        <v>160</v>
      </c>
      <c r="AH8" s="88">
        <v>0.5</v>
      </c>
      <c r="AI8" s="88">
        <v>1</v>
      </c>
      <c r="AJ8" s="88">
        <f>AH8+AI8</f>
        <v>1.5</v>
      </c>
      <c r="AK8" s="88">
        <v>0.5</v>
      </c>
      <c r="AL8" s="88">
        <v>1</v>
      </c>
      <c r="AM8" s="88">
        <f>AK8+AL8</f>
        <v>1.5</v>
      </c>
      <c r="AN8" s="88">
        <v>0.5</v>
      </c>
      <c r="AO8" s="88">
        <v>1</v>
      </c>
      <c r="AP8" s="88">
        <f>AN8+AO8</f>
        <v>1.5</v>
      </c>
      <c r="AQ8" s="88">
        <v>1</v>
      </c>
      <c r="AR8" s="88">
        <v>1</v>
      </c>
      <c r="AS8" s="88">
        <f>AQ8+AR8</f>
        <v>2</v>
      </c>
      <c r="AT8" s="88">
        <v>0.5</v>
      </c>
      <c r="AU8" s="88">
        <v>1</v>
      </c>
      <c r="AV8" s="88">
        <f>AT8+AU8</f>
        <v>1.5</v>
      </c>
      <c r="AW8" s="88"/>
      <c r="AX8" s="23">
        <v>16</v>
      </c>
      <c r="AY8" s="23">
        <v>83</v>
      </c>
      <c r="AZ8" s="180">
        <v>5</v>
      </c>
      <c r="BA8" s="408">
        <v>281</v>
      </c>
      <c r="BB8" s="408">
        <v>195</v>
      </c>
      <c r="BC8" s="408">
        <f>SUM(BA8:BB8)</f>
        <v>476</v>
      </c>
      <c r="BD8" s="408"/>
      <c r="BE8" s="9"/>
      <c r="BF8" s="9"/>
      <c r="BG8" s="9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</row>
    <row r="9" spans="1:74" s="403" customFormat="1" ht="23.25" customHeight="1">
      <c r="A9" s="88">
        <v>84</v>
      </c>
      <c r="B9" s="88">
        <v>94</v>
      </c>
      <c r="C9" s="88"/>
      <c r="D9" s="375" t="s">
        <v>454</v>
      </c>
      <c r="E9" s="21" t="s">
        <v>218</v>
      </c>
      <c r="F9" s="327" t="s">
        <v>238</v>
      </c>
      <c r="G9" s="89" t="s">
        <v>26</v>
      </c>
      <c r="H9" s="90" t="s">
        <v>239</v>
      </c>
      <c r="I9" s="124" t="s">
        <v>473</v>
      </c>
      <c r="J9" s="32" t="s">
        <v>28</v>
      </c>
      <c r="K9" s="154">
        <v>282</v>
      </c>
      <c r="L9" s="32">
        <f t="shared" si="0"/>
        <v>193</v>
      </c>
      <c r="M9" s="32">
        <f t="shared" si="1"/>
        <v>475</v>
      </c>
      <c r="N9" s="32">
        <v>295</v>
      </c>
      <c r="O9" s="32">
        <v>50</v>
      </c>
      <c r="P9" s="32">
        <v>50</v>
      </c>
      <c r="Q9" s="32">
        <v>93</v>
      </c>
      <c r="R9" s="32">
        <f>SUM(N9:Q9)</f>
        <v>488</v>
      </c>
      <c r="S9" s="154">
        <v>282</v>
      </c>
      <c r="T9" s="154">
        <v>2</v>
      </c>
      <c r="U9" s="57">
        <v>154</v>
      </c>
      <c r="V9" s="215">
        <v>97.5</v>
      </c>
      <c r="W9" s="57">
        <f>SUM(U9:V9)</f>
        <v>251.5</v>
      </c>
      <c r="X9" s="124" t="s">
        <v>473</v>
      </c>
      <c r="Y9" s="116">
        <v>4</v>
      </c>
      <c r="Z9" s="116" t="s">
        <v>500</v>
      </c>
      <c r="AA9" s="324">
        <v>1288</v>
      </c>
      <c r="AB9" s="88" t="s">
        <v>51</v>
      </c>
      <c r="AC9" s="325">
        <v>35640</v>
      </c>
      <c r="AD9" s="324">
        <v>3930800036073</v>
      </c>
      <c r="AE9" s="88" t="s">
        <v>52</v>
      </c>
      <c r="AF9" s="326">
        <v>40956</v>
      </c>
      <c r="AG9" s="88" t="s">
        <v>53</v>
      </c>
      <c r="AH9" s="88">
        <v>0.5</v>
      </c>
      <c r="AI9" s="88">
        <v>1</v>
      </c>
      <c r="AJ9" s="88">
        <f>AH9+AI9</f>
        <v>1.5</v>
      </c>
      <c r="AK9" s="88">
        <v>0.5</v>
      </c>
      <c r="AL9" s="88">
        <v>1</v>
      </c>
      <c r="AM9" s="88">
        <f>AK9+AL9</f>
        <v>1.5</v>
      </c>
      <c r="AN9" s="88">
        <v>0.5</v>
      </c>
      <c r="AO9" s="88">
        <v>1</v>
      </c>
      <c r="AP9" s="88">
        <f>AN9+AO9</f>
        <v>1.5</v>
      </c>
      <c r="AQ9" s="88">
        <v>0.5</v>
      </c>
      <c r="AR9" s="88">
        <v>1</v>
      </c>
      <c r="AS9" s="88">
        <f>AQ9+AR9</f>
        <v>1.5</v>
      </c>
      <c r="AT9" s="88">
        <v>0.5</v>
      </c>
      <c r="AU9" s="88">
        <v>1</v>
      </c>
      <c r="AV9" s="88">
        <f>AT9+AU9</f>
        <v>1.5</v>
      </c>
      <c r="AW9" s="328" t="s">
        <v>520</v>
      </c>
      <c r="AX9" s="23">
        <v>17</v>
      </c>
      <c r="AY9" s="23">
        <v>84</v>
      </c>
      <c r="AZ9" s="180">
        <v>12</v>
      </c>
      <c r="BA9" s="408">
        <v>280</v>
      </c>
      <c r="BB9" s="408">
        <v>195</v>
      </c>
      <c r="BC9" s="408">
        <f>SUM(BA9:BB9)</f>
        <v>475</v>
      </c>
      <c r="BD9" s="408"/>
      <c r="BE9" s="9"/>
      <c r="BF9" s="9"/>
      <c r="BG9" s="9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</row>
    <row r="10" spans="1:74" s="8" customFormat="1" ht="23.25" customHeight="1">
      <c r="A10" s="88">
        <v>80</v>
      </c>
      <c r="B10" s="88">
        <v>21</v>
      </c>
      <c r="C10" s="88"/>
      <c r="D10" s="375" t="s">
        <v>454</v>
      </c>
      <c r="E10" s="21" t="s">
        <v>218</v>
      </c>
      <c r="F10" s="327" t="s">
        <v>229</v>
      </c>
      <c r="G10" s="89" t="s">
        <v>26</v>
      </c>
      <c r="H10" s="90" t="s">
        <v>230</v>
      </c>
      <c r="I10" s="124" t="s">
        <v>480</v>
      </c>
      <c r="J10" s="32" t="s">
        <v>28</v>
      </c>
      <c r="K10" s="154">
        <v>279</v>
      </c>
      <c r="L10" s="32">
        <f t="shared" si="0"/>
        <v>200</v>
      </c>
      <c r="M10" s="32">
        <f t="shared" si="1"/>
        <v>479</v>
      </c>
      <c r="N10" s="32">
        <v>281</v>
      </c>
      <c r="O10" s="32">
        <v>50</v>
      </c>
      <c r="P10" s="32">
        <v>50</v>
      </c>
      <c r="Q10" s="32">
        <v>100</v>
      </c>
      <c r="R10" s="32">
        <f>SUM(N10:Q10)</f>
        <v>481</v>
      </c>
      <c r="S10" s="154">
        <v>279</v>
      </c>
      <c r="T10" s="154">
        <v>3</v>
      </c>
      <c r="U10" s="57">
        <v>150</v>
      </c>
      <c r="V10" s="215">
        <v>65</v>
      </c>
      <c r="W10" s="57">
        <f>SUM(U10:V10)</f>
        <v>215</v>
      </c>
      <c r="X10" s="124" t="s">
        <v>480</v>
      </c>
      <c r="Y10" s="116">
        <v>10</v>
      </c>
      <c r="Z10" s="117" t="s">
        <v>501</v>
      </c>
      <c r="AA10" s="324">
        <v>1240</v>
      </c>
      <c r="AB10" s="88" t="s">
        <v>29</v>
      </c>
      <c r="AC10" s="325">
        <v>40100</v>
      </c>
      <c r="AD10" s="324">
        <v>3939900278051</v>
      </c>
      <c r="AE10" s="88" t="s">
        <v>30</v>
      </c>
      <c r="AF10" s="326">
        <v>37910</v>
      </c>
      <c r="AG10" s="88" t="s">
        <v>86</v>
      </c>
      <c r="AH10" s="88">
        <v>0.5</v>
      </c>
      <c r="AI10" s="88">
        <v>1</v>
      </c>
      <c r="AJ10" s="88">
        <f>AH10+AI10</f>
        <v>1.5</v>
      </c>
      <c r="AK10" s="88">
        <v>0.5</v>
      </c>
      <c r="AL10" s="88">
        <v>1</v>
      </c>
      <c r="AM10" s="88">
        <f>AK10+AL10</f>
        <v>1.5</v>
      </c>
      <c r="AN10" s="88">
        <v>1</v>
      </c>
      <c r="AO10" s="88">
        <v>1</v>
      </c>
      <c r="AP10" s="88">
        <f>AN10+AO10</f>
        <v>2</v>
      </c>
      <c r="AQ10" s="88">
        <v>0.5</v>
      </c>
      <c r="AR10" s="88">
        <v>1</v>
      </c>
      <c r="AS10" s="88">
        <f>AQ10+AR10</f>
        <v>1.5</v>
      </c>
      <c r="AT10" s="88">
        <v>0.5</v>
      </c>
      <c r="AU10" s="88">
        <v>1</v>
      </c>
      <c r="AV10" s="88">
        <f>AT10+AU10</f>
        <v>1.5</v>
      </c>
      <c r="AW10" s="88"/>
      <c r="AX10" s="23">
        <v>13</v>
      </c>
      <c r="AY10" s="23">
        <v>80</v>
      </c>
      <c r="AZ10" s="180">
        <v>4</v>
      </c>
      <c r="BA10" s="408">
        <v>288</v>
      </c>
      <c r="BB10" s="408">
        <v>197</v>
      </c>
      <c r="BC10" s="408">
        <f>SUM(BA10:BB10)</f>
        <v>485</v>
      </c>
      <c r="BD10" s="408"/>
      <c r="BE10" s="9"/>
      <c r="BF10" s="9"/>
      <c r="BG10" s="9"/>
    </row>
    <row r="11" spans="1:74" ht="23.25" customHeight="1">
      <c r="A11" s="88">
        <v>75</v>
      </c>
      <c r="B11" s="88">
        <v>58</v>
      </c>
      <c r="C11" s="88"/>
      <c r="D11" s="375" t="s">
        <v>454</v>
      </c>
      <c r="E11" s="21" t="s">
        <v>218</v>
      </c>
      <c r="F11" s="327" t="s">
        <v>219</v>
      </c>
      <c r="G11" s="89" t="s">
        <v>26</v>
      </c>
      <c r="H11" s="90" t="s">
        <v>220</v>
      </c>
      <c r="I11" s="123" t="s">
        <v>472</v>
      </c>
      <c r="J11" s="32" t="s">
        <v>28</v>
      </c>
      <c r="K11" s="154">
        <v>279</v>
      </c>
      <c r="L11" s="32">
        <f t="shared" si="0"/>
        <v>200</v>
      </c>
      <c r="M11" s="32">
        <f t="shared" si="1"/>
        <v>479</v>
      </c>
      <c r="N11" s="32">
        <v>292</v>
      </c>
      <c r="O11" s="32">
        <v>50</v>
      </c>
      <c r="P11" s="32">
        <v>50</v>
      </c>
      <c r="Q11" s="32">
        <v>100</v>
      </c>
      <c r="R11" s="32">
        <f>SUM(N11:Q11)</f>
        <v>492</v>
      </c>
      <c r="S11" s="154">
        <v>279</v>
      </c>
      <c r="T11" s="154">
        <v>3</v>
      </c>
      <c r="U11" s="57">
        <v>155</v>
      </c>
      <c r="V11" s="215">
        <v>119.17</v>
      </c>
      <c r="W11" s="57">
        <f>SUM(U11:V11)</f>
        <v>274.17</v>
      </c>
      <c r="X11" s="123" t="s">
        <v>472</v>
      </c>
      <c r="Y11" s="117">
        <v>3</v>
      </c>
      <c r="Z11" s="117" t="s">
        <v>500</v>
      </c>
      <c r="AA11" s="324">
        <v>1024</v>
      </c>
      <c r="AB11" s="88" t="s">
        <v>51</v>
      </c>
      <c r="AC11" s="325">
        <v>32650</v>
      </c>
      <c r="AD11" s="324">
        <v>3939900012816</v>
      </c>
      <c r="AE11" s="88" t="s">
        <v>52</v>
      </c>
      <c r="AF11" s="326">
        <v>39092</v>
      </c>
      <c r="AG11" s="88" t="s">
        <v>43</v>
      </c>
      <c r="AH11" s="88">
        <v>1</v>
      </c>
      <c r="AI11" s="88">
        <v>1</v>
      </c>
      <c r="AJ11" s="88">
        <f>AH11+AI11</f>
        <v>2</v>
      </c>
      <c r="AK11" s="88">
        <v>0.5</v>
      </c>
      <c r="AL11" s="88">
        <v>1</v>
      </c>
      <c r="AM11" s="88">
        <f>AK11+AL11</f>
        <v>1.5</v>
      </c>
      <c r="AN11" s="88">
        <v>0.5</v>
      </c>
      <c r="AO11" s="88">
        <v>1</v>
      </c>
      <c r="AP11" s="88">
        <f>AN11+AO11</f>
        <v>1.5</v>
      </c>
      <c r="AQ11" s="88">
        <v>0.5</v>
      </c>
      <c r="AR11" s="88">
        <v>1</v>
      </c>
      <c r="AS11" s="88">
        <f>AQ11+AR11</f>
        <v>1.5</v>
      </c>
      <c r="AT11" s="88">
        <v>1</v>
      </c>
      <c r="AU11" s="88">
        <v>1</v>
      </c>
      <c r="AV11" s="88">
        <f>AT11+AU11</f>
        <v>2</v>
      </c>
      <c r="AW11" s="88"/>
      <c r="AX11" s="23">
        <v>3</v>
      </c>
      <c r="AY11" s="23">
        <v>75</v>
      </c>
      <c r="AZ11" s="180">
        <v>1</v>
      </c>
      <c r="BA11" s="408">
        <v>284</v>
      </c>
      <c r="BB11" s="408">
        <v>196</v>
      </c>
      <c r="BC11" s="408">
        <f>SUM(BA11:BB11)</f>
        <v>480</v>
      </c>
      <c r="BD11" s="408"/>
    </row>
    <row r="12" spans="1:74" ht="23.25" customHeight="1">
      <c r="A12" s="88">
        <v>87</v>
      </c>
      <c r="B12" s="88">
        <v>66</v>
      </c>
      <c r="C12" s="88"/>
      <c r="D12" s="375" t="s">
        <v>454</v>
      </c>
      <c r="E12" s="21" t="s">
        <v>218</v>
      </c>
      <c r="F12" s="327" t="s">
        <v>244</v>
      </c>
      <c r="G12" s="89" t="s">
        <v>26</v>
      </c>
      <c r="H12" s="90" t="s">
        <v>245</v>
      </c>
      <c r="I12" s="124" t="s">
        <v>476</v>
      </c>
      <c r="J12" s="32" t="s">
        <v>28</v>
      </c>
      <c r="K12" s="154">
        <v>279</v>
      </c>
      <c r="L12" s="32">
        <f t="shared" si="0"/>
        <v>188</v>
      </c>
      <c r="M12" s="32">
        <f t="shared" si="1"/>
        <v>467</v>
      </c>
      <c r="N12" s="32">
        <v>264</v>
      </c>
      <c r="O12" s="32">
        <v>49</v>
      </c>
      <c r="P12" s="32">
        <v>48</v>
      </c>
      <c r="Q12" s="32">
        <v>91</v>
      </c>
      <c r="R12" s="32">
        <f>SUM(N12:Q12)</f>
        <v>452</v>
      </c>
      <c r="S12" s="154">
        <v>279</v>
      </c>
      <c r="T12" s="154">
        <v>3</v>
      </c>
      <c r="U12" s="57">
        <v>153</v>
      </c>
      <c r="V12" s="215">
        <v>108.33</v>
      </c>
      <c r="W12" s="57">
        <f>SUM(U12:V12)</f>
        <v>261.33</v>
      </c>
      <c r="X12" s="124" t="s">
        <v>476</v>
      </c>
      <c r="Y12" s="116">
        <v>7</v>
      </c>
      <c r="Z12" s="116" t="s">
        <v>501</v>
      </c>
      <c r="AA12" s="324">
        <v>1506</v>
      </c>
      <c r="AB12" s="88" t="s">
        <v>29</v>
      </c>
      <c r="AC12" s="325">
        <v>31870</v>
      </c>
      <c r="AD12" s="324">
        <v>3940740118728</v>
      </c>
      <c r="AE12" s="88" t="s">
        <v>30</v>
      </c>
      <c r="AF12" s="326">
        <v>41541</v>
      </c>
      <c r="AG12" s="88" t="s">
        <v>246</v>
      </c>
      <c r="AH12" s="88">
        <v>0.5</v>
      </c>
      <c r="AI12" s="88">
        <v>1</v>
      </c>
      <c r="AJ12" s="88">
        <f>AH12+AI12</f>
        <v>1.5</v>
      </c>
      <c r="AK12" s="88">
        <v>0.5</v>
      </c>
      <c r="AL12" s="88">
        <v>1</v>
      </c>
      <c r="AM12" s="88">
        <f>AK12+AL12</f>
        <v>1.5</v>
      </c>
      <c r="AN12" s="88">
        <v>0.5</v>
      </c>
      <c r="AO12" s="88">
        <v>1</v>
      </c>
      <c r="AP12" s="88">
        <f>AN12+AO12</f>
        <v>1.5</v>
      </c>
      <c r="AQ12" s="88">
        <v>1</v>
      </c>
      <c r="AR12" s="88">
        <v>1</v>
      </c>
      <c r="AS12" s="88">
        <f>AQ12+AR12</f>
        <v>2</v>
      </c>
      <c r="AT12" s="88">
        <v>0.5</v>
      </c>
      <c r="AU12" s="88">
        <v>1</v>
      </c>
      <c r="AV12" s="88">
        <f>AT12+AU12</f>
        <v>1.5</v>
      </c>
      <c r="AW12" s="88"/>
      <c r="AX12" s="23">
        <v>23</v>
      </c>
      <c r="AY12" s="23">
        <v>87</v>
      </c>
      <c r="AZ12" s="180">
        <v>11</v>
      </c>
      <c r="BA12" s="408">
        <v>282</v>
      </c>
      <c r="BB12" s="408">
        <v>195</v>
      </c>
      <c r="BC12" s="408">
        <f>SUM(BA12:BB12)</f>
        <v>477</v>
      </c>
      <c r="BD12" s="408"/>
    </row>
    <row r="13" spans="1:74" ht="23.25" customHeight="1">
      <c r="A13" s="88">
        <v>81</v>
      </c>
      <c r="B13" s="88">
        <v>75</v>
      </c>
      <c r="C13" s="88"/>
      <c r="D13" s="375" t="s">
        <v>454</v>
      </c>
      <c r="E13" s="21" t="s">
        <v>218</v>
      </c>
      <c r="F13" s="327" t="s">
        <v>231</v>
      </c>
      <c r="G13" s="89" t="s">
        <v>26</v>
      </c>
      <c r="H13" s="90" t="s">
        <v>232</v>
      </c>
      <c r="I13" s="124" t="s">
        <v>477</v>
      </c>
      <c r="J13" s="32" t="s">
        <v>28</v>
      </c>
      <c r="K13" s="154">
        <v>279</v>
      </c>
      <c r="L13" s="32">
        <f t="shared" si="0"/>
        <v>194</v>
      </c>
      <c r="M13" s="32">
        <f t="shared" si="1"/>
        <v>473</v>
      </c>
      <c r="N13" s="32">
        <v>273</v>
      </c>
      <c r="O13" s="32">
        <v>50</v>
      </c>
      <c r="P13" s="32">
        <v>50</v>
      </c>
      <c r="Q13" s="32">
        <v>94</v>
      </c>
      <c r="R13" s="32">
        <f>SUM(N13:Q13)</f>
        <v>467</v>
      </c>
      <c r="S13" s="154">
        <v>279</v>
      </c>
      <c r="T13" s="154">
        <v>3</v>
      </c>
      <c r="U13" s="57">
        <v>152</v>
      </c>
      <c r="V13" s="215">
        <v>97.5</v>
      </c>
      <c r="W13" s="57">
        <f>SUM(U13:V13)</f>
        <v>249.5</v>
      </c>
      <c r="X13" s="124" t="s">
        <v>477</v>
      </c>
      <c r="Y13" s="116">
        <v>8</v>
      </c>
      <c r="Z13" s="116" t="s">
        <v>501</v>
      </c>
      <c r="AA13" s="324">
        <v>1248</v>
      </c>
      <c r="AB13" s="88" t="s">
        <v>29</v>
      </c>
      <c r="AC13" s="325">
        <v>37900</v>
      </c>
      <c r="AD13" s="324">
        <v>3900100554110</v>
      </c>
      <c r="AE13" s="88" t="s">
        <v>30</v>
      </c>
      <c r="AF13" s="326">
        <v>41457</v>
      </c>
      <c r="AG13" s="88" t="s">
        <v>233</v>
      </c>
      <c r="AH13" s="88">
        <v>0.5</v>
      </c>
      <c r="AI13" s="88">
        <v>1</v>
      </c>
      <c r="AJ13" s="88">
        <f>AH13+AI13</f>
        <v>1.5</v>
      </c>
      <c r="AK13" s="88">
        <v>0.5</v>
      </c>
      <c r="AL13" s="88">
        <v>1</v>
      </c>
      <c r="AM13" s="88">
        <f>AK13+AL13</f>
        <v>1.5</v>
      </c>
      <c r="AN13" s="88">
        <v>0.5</v>
      </c>
      <c r="AO13" s="88">
        <v>1.5</v>
      </c>
      <c r="AP13" s="88">
        <f>AN13+AO13</f>
        <v>2</v>
      </c>
      <c r="AQ13" s="88">
        <v>0.5</v>
      </c>
      <c r="AR13" s="88">
        <v>1.5</v>
      </c>
      <c r="AS13" s="88">
        <f>AQ13+AR13</f>
        <v>2</v>
      </c>
      <c r="AT13" s="88">
        <v>0.5</v>
      </c>
      <c r="AU13" s="88">
        <v>1</v>
      </c>
      <c r="AV13" s="88">
        <f>AT13+AU13</f>
        <v>1.5</v>
      </c>
      <c r="AW13" s="88"/>
      <c r="AX13" s="23">
        <v>14</v>
      </c>
      <c r="AY13" s="23">
        <v>81</v>
      </c>
      <c r="AZ13" s="180">
        <v>3</v>
      </c>
      <c r="BA13" s="408">
        <v>282</v>
      </c>
      <c r="BB13" s="408">
        <v>195</v>
      </c>
      <c r="BC13" s="408">
        <f>SUM(BA13:BB13)</f>
        <v>477</v>
      </c>
      <c r="BD13" s="408"/>
    </row>
    <row r="14" spans="1:74" s="403" customFormat="1" ht="23.25" customHeight="1">
      <c r="A14" s="88">
        <v>86</v>
      </c>
      <c r="B14" s="88">
        <v>86</v>
      </c>
      <c r="C14" s="88"/>
      <c r="D14" s="375" t="s">
        <v>454</v>
      </c>
      <c r="E14" s="21" t="s">
        <v>218</v>
      </c>
      <c r="F14" s="327" t="s">
        <v>242</v>
      </c>
      <c r="G14" s="89" t="s">
        <v>26</v>
      </c>
      <c r="H14" s="90" t="s">
        <v>243</v>
      </c>
      <c r="I14" s="124" t="s">
        <v>479</v>
      </c>
      <c r="J14" s="32" t="s">
        <v>28</v>
      </c>
      <c r="K14" s="154">
        <v>279</v>
      </c>
      <c r="L14" s="32">
        <f t="shared" si="0"/>
        <v>0</v>
      </c>
      <c r="M14" s="32">
        <f t="shared" si="1"/>
        <v>279</v>
      </c>
      <c r="N14" s="32"/>
      <c r="O14" s="32"/>
      <c r="P14" s="32"/>
      <c r="Q14" s="32"/>
      <c r="R14" s="32">
        <f>SUM(N14:Q14)</f>
        <v>0</v>
      </c>
      <c r="S14" s="154">
        <v>279</v>
      </c>
      <c r="T14" s="154">
        <v>3</v>
      </c>
      <c r="U14" s="57">
        <v>149</v>
      </c>
      <c r="V14" s="215">
        <v>97.5</v>
      </c>
      <c r="W14" s="57">
        <f>SUM(U14:V14)</f>
        <v>246.5</v>
      </c>
      <c r="X14" s="124" t="s">
        <v>479</v>
      </c>
      <c r="Y14" s="116">
        <v>11</v>
      </c>
      <c r="Z14" s="117" t="s">
        <v>501</v>
      </c>
      <c r="AA14" s="324">
        <v>1475</v>
      </c>
      <c r="AB14" s="88" t="s">
        <v>29</v>
      </c>
      <c r="AC14" s="325">
        <v>43080</v>
      </c>
      <c r="AD14" s="324">
        <v>5801690001864</v>
      </c>
      <c r="AE14" s="88" t="s">
        <v>30</v>
      </c>
      <c r="AF14" s="326">
        <v>40849</v>
      </c>
      <c r="AG14" s="88" t="s">
        <v>32</v>
      </c>
      <c r="AH14" s="88">
        <v>0.5</v>
      </c>
      <c r="AI14" s="88">
        <v>1</v>
      </c>
      <c r="AJ14" s="88">
        <f>AH14+AI14</f>
        <v>1.5</v>
      </c>
      <c r="AK14" s="88">
        <v>0.5</v>
      </c>
      <c r="AL14" s="88">
        <v>1</v>
      </c>
      <c r="AM14" s="88">
        <f>AK14+AL14</f>
        <v>1.5</v>
      </c>
      <c r="AN14" s="88">
        <v>0.5</v>
      </c>
      <c r="AO14" s="88">
        <v>1</v>
      </c>
      <c r="AP14" s="88">
        <f>AN14+AO14</f>
        <v>1.5</v>
      </c>
      <c r="AQ14" s="88">
        <v>0.5</v>
      </c>
      <c r="AR14" s="88">
        <v>1</v>
      </c>
      <c r="AS14" s="88">
        <f>AQ14+AR14</f>
        <v>1.5</v>
      </c>
      <c r="AT14" s="88">
        <v>0.5</v>
      </c>
      <c r="AU14" s="88">
        <v>1</v>
      </c>
      <c r="AV14" s="88">
        <f>AT14+AU14</f>
        <v>1.5</v>
      </c>
      <c r="AW14" s="328" t="s">
        <v>520</v>
      </c>
      <c r="AX14" s="23">
        <v>21</v>
      </c>
      <c r="AY14" s="23">
        <v>86</v>
      </c>
      <c r="AZ14" s="180">
        <v>8</v>
      </c>
      <c r="BA14" s="408">
        <v>280</v>
      </c>
      <c r="BB14" s="408">
        <v>195</v>
      </c>
      <c r="BC14" s="408">
        <f>SUM(BA14:BB14)</f>
        <v>475</v>
      </c>
      <c r="BD14" s="408"/>
      <c r="BE14" s="9"/>
      <c r="BF14" s="9"/>
      <c r="BG14" s="9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</row>
    <row r="15" spans="1:74" s="403" customFormat="1" ht="23.25" customHeight="1">
      <c r="A15" s="329">
        <v>85</v>
      </c>
      <c r="B15" s="88">
        <v>91</v>
      </c>
      <c r="C15" s="88"/>
      <c r="D15" s="375" t="s">
        <v>454</v>
      </c>
      <c r="E15" s="21" t="s">
        <v>218</v>
      </c>
      <c r="F15" s="327" t="s">
        <v>240</v>
      </c>
      <c r="G15" s="89" t="s">
        <v>26</v>
      </c>
      <c r="H15" s="90" t="s">
        <v>241</v>
      </c>
      <c r="I15" s="123" t="s">
        <v>481</v>
      </c>
      <c r="J15" s="285" t="s">
        <v>28</v>
      </c>
      <c r="K15" s="301">
        <v>276</v>
      </c>
      <c r="L15" s="32">
        <f t="shared" si="0"/>
        <v>200</v>
      </c>
      <c r="M15" s="32">
        <f t="shared" si="1"/>
        <v>476</v>
      </c>
      <c r="N15" s="285">
        <v>282</v>
      </c>
      <c r="O15" s="285">
        <v>50</v>
      </c>
      <c r="P15" s="285">
        <v>50</v>
      </c>
      <c r="Q15" s="285">
        <v>100</v>
      </c>
      <c r="R15" s="285">
        <f>SUM(N15:Q15)</f>
        <v>482</v>
      </c>
      <c r="S15" s="301">
        <v>276</v>
      </c>
      <c r="T15" s="301">
        <v>4</v>
      </c>
      <c r="U15" s="116">
        <v>145</v>
      </c>
      <c r="V15" s="288">
        <v>108.33</v>
      </c>
      <c r="W15" s="116">
        <f>SUM(U15:V15)</f>
        <v>253.32999999999998</v>
      </c>
      <c r="X15" s="117" t="s">
        <v>481</v>
      </c>
      <c r="Y15" s="117">
        <v>12</v>
      </c>
      <c r="Z15" s="117" t="s">
        <v>501</v>
      </c>
      <c r="AA15" s="324">
        <v>1464</v>
      </c>
      <c r="AB15" s="88"/>
      <c r="AC15" s="325"/>
      <c r="AD15" s="333"/>
      <c r="AE15" s="88" t="s">
        <v>537</v>
      </c>
      <c r="AF15" s="346" t="s">
        <v>524</v>
      </c>
      <c r="AG15" s="88" t="s">
        <v>530</v>
      </c>
      <c r="AH15" s="311">
        <v>0.5</v>
      </c>
      <c r="AI15" s="311">
        <v>1.5</v>
      </c>
      <c r="AJ15" s="334">
        <f>AH15+AI15</f>
        <v>2</v>
      </c>
      <c r="AK15" s="312">
        <v>0.5</v>
      </c>
      <c r="AL15" s="312">
        <v>1</v>
      </c>
      <c r="AM15" s="312">
        <f>AK15+AL15</f>
        <v>1.5</v>
      </c>
      <c r="AN15" s="311">
        <v>0.5</v>
      </c>
      <c r="AO15" s="311">
        <v>1.5</v>
      </c>
      <c r="AP15" s="344">
        <f>AN15+AO15</f>
        <v>2</v>
      </c>
      <c r="AQ15" s="312">
        <v>0.5</v>
      </c>
      <c r="AR15" s="312">
        <v>1</v>
      </c>
      <c r="AS15" s="312">
        <f>AQ15+AR15</f>
        <v>1.5</v>
      </c>
      <c r="AT15" s="312">
        <v>0.5</v>
      </c>
      <c r="AU15" s="312">
        <v>1</v>
      </c>
      <c r="AV15" s="312">
        <f>AT15+AU15</f>
        <v>1.5</v>
      </c>
      <c r="AW15" s="335"/>
      <c r="AX15" s="23">
        <v>20</v>
      </c>
      <c r="AY15" s="23">
        <v>85</v>
      </c>
      <c r="AZ15" s="180">
        <v>7</v>
      </c>
      <c r="BA15" s="408">
        <v>280</v>
      </c>
      <c r="BB15" s="408">
        <v>195</v>
      </c>
      <c r="BC15" s="408">
        <f>SUM(BA15:BB15)</f>
        <v>475</v>
      </c>
      <c r="BD15" s="408"/>
      <c r="BE15" s="9"/>
      <c r="BF15" s="9"/>
      <c r="BG15" s="9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</row>
    <row r="16" spans="1:74" ht="23.25" customHeight="1">
      <c r="A16" s="329">
        <v>79</v>
      </c>
      <c r="B16" s="88">
        <v>96</v>
      </c>
      <c r="C16" s="88"/>
      <c r="D16" s="375" t="s">
        <v>454</v>
      </c>
      <c r="E16" s="21" t="s">
        <v>218</v>
      </c>
      <c r="F16" s="327" t="s">
        <v>227</v>
      </c>
      <c r="G16" s="89" t="s">
        <v>26</v>
      </c>
      <c r="H16" s="90" t="s">
        <v>228</v>
      </c>
      <c r="I16" s="124" t="s">
        <v>486</v>
      </c>
      <c r="J16" s="285" t="s">
        <v>28</v>
      </c>
      <c r="K16" s="301">
        <v>276</v>
      </c>
      <c r="L16" s="32">
        <f t="shared" si="0"/>
        <v>199</v>
      </c>
      <c r="M16" s="32">
        <f t="shared" si="1"/>
        <v>475</v>
      </c>
      <c r="N16" s="285">
        <v>284</v>
      </c>
      <c r="O16" s="285">
        <v>50</v>
      </c>
      <c r="P16" s="285">
        <v>50</v>
      </c>
      <c r="Q16" s="285">
        <v>99</v>
      </c>
      <c r="R16" s="285">
        <f>SUM(N16:Q16)</f>
        <v>483</v>
      </c>
      <c r="S16" s="301">
        <v>276</v>
      </c>
      <c r="T16" s="301">
        <v>4</v>
      </c>
      <c r="U16" s="116">
        <v>144</v>
      </c>
      <c r="V16" s="288">
        <v>86.67</v>
      </c>
      <c r="W16" s="116">
        <f>SUM(U16:V16)</f>
        <v>230.67000000000002</v>
      </c>
      <c r="X16" s="116" t="s">
        <v>486</v>
      </c>
      <c r="Y16" s="116">
        <v>13</v>
      </c>
      <c r="Z16" s="116" t="s">
        <v>501</v>
      </c>
      <c r="AA16" s="324">
        <v>1224</v>
      </c>
      <c r="AB16" s="88"/>
      <c r="AC16" s="325"/>
      <c r="AD16" s="333"/>
      <c r="AE16" s="88" t="s">
        <v>30</v>
      </c>
      <c r="AF16" s="346" t="s">
        <v>523</v>
      </c>
      <c r="AG16" s="88" t="s">
        <v>531</v>
      </c>
      <c r="AH16" s="312">
        <v>0.5</v>
      </c>
      <c r="AI16" s="312">
        <v>1</v>
      </c>
      <c r="AJ16" s="334">
        <f>AH16+AI16</f>
        <v>1.5</v>
      </c>
      <c r="AK16" s="312">
        <v>0.5</v>
      </c>
      <c r="AL16" s="312">
        <v>1</v>
      </c>
      <c r="AM16" s="312">
        <f>AK16+AL16</f>
        <v>1.5</v>
      </c>
      <c r="AN16" s="311">
        <v>1</v>
      </c>
      <c r="AO16" s="311">
        <v>1</v>
      </c>
      <c r="AP16" s="344">
        <f>AN16+AO16</f>
        <v>2</v>
      </c>
      <c r="AQ16" s="312">
        <v>0.5</v>
      </c>
      <c r="AR16" s="312">
        <v>1</v>
      </c>
      <c r="AS16" s="312">
        <f>AQ16+AR16</f>
        <v>1.5</v>
      </c>
      <c r="AT16" s="312">
        <v>0.5</v>
      </c>
      <c r="AU16" s="312">
        <v>1</v>
      </c>
      <c r="AV16" s="312">
        <f>AT16+AU16</f>
        <v>1.5</v>
      </c>
      <c r="AW16" s="335"/>
      <c r="AX16" s="23">
        <v>12</v>
      </c>
      <c r="AY16" s="23">
        <v>79</v>
      </c>
      <c r="AZ16" s="180">
        <v>2</v>
      </c>
      <c r="BA16" s="408">
        <v>280</v>
      </c>
      <c r="BB16" s="408">
        <v>195</v>
      </c>
      <c r="BC16" s="408">
        <f>SUM(BA16:BB16)</f>
        <v>475</v>
      </c>
      <c r="BD16" s="408"/>
    </row>
    <row r="17" spans="1:74" ht="23.25" customHeight="1">
      <c r="A17" s="88">
        <v>103</v>
      </c>
      <c r="B17" s="88">
        <v>61</v>
      </c>
      <c r="C17" s="88"/>
      <c r="D17" s="375" t="s">
        <v>458</v>
      </c>
      <c r="E17" s="21" t="s">
        <v>218</v>
      </c>
      <c r="F17" s="327" t="s">
        <v>284</v>
      </c>
      <c r="G17" s="89" t="s">
        <v>26</v>
      </c>
      <c r="H17" s="90" t="s">
        <v>285</v>
      </c>
      <c r="I17" s="176" t="s">
        <v>477</v>
      </c>
      <c r="J17" s="86" t="s">
        <v>58</v>
      </c>
      <c r="K17" s="272">
        <v>293</v>
      </c>
      <c r="L17" s="32">
        <f t="shared" si="0"/>
        <v>193</v>
      </c>
      <c r="M17" s="32">
        <f t="shared" si="1"/>
        <v>486</v>
      </c>
      <c r="N17" s="86">
        <v>275</v>
      </c>
      <c r="O17" s="86">
        <v>49</v>
      </c>
      <c r="P17" s="86">
        <v>49</v>
      </c>
      <c r="Q17" s="86">
        <v>95</v>
      </c>
      <c r="R17" s="18">
        <f>SUM(N17:Q17)</f>
        <v>468</v>
      </c>
      <c r="S17" s="272">
        <v>293</v>
      </c>
      <c r="T17" s="272">
        <v>2</v>
      </c>
      <c r="U17" s="51">
        <v>140</v>
      </c>
      <c r="V17" s="214">
        <v>119.17</v>
      </c>
      <c r="W17" s="51">
        <f>SUM(U17:V17)</f>
        <v>259.17</v>
      </c>
      <c r="X17" s="176" t="s">
        <v>477</v>
      </c>
      <c r="Y17" s="389">
        <v>8</v>
      </c>
      <c r="Z17" s="389" t="s">
        <v>501</v>
      </c>
      <c r="AA17" s="322">
        <v>3478</v>
      </c>
      <c r="AB17" s="85" t="s">
        <v>29</v>
      </c>
      <c r="AC17" s="323">
        <v>41580</v>
      </c>
      <c r="AD17" s="322">
        <v>4840100006367</v>
      </c>
      <c r="AE17" s="85" t="s">
        <v>30</v>
      </c>
      <c r="AF17" s="321">
        <v>41324</v>
      </c>
      <c r="AG17" s="85" t="s">
        <v>136</v>
      </c>
      <c r="AH17" s="85">
        <v>0.5</v>
      </c>
      <c r="AI17" s="85">
        <v>1</v>
      </c>
      <c r="AJ17" s="85">
        <f>AH17+AI17</f>
        <v>1.5</v>
      </c>
      <c r="AK17" s="85">
        <v>0.5</v>
      </c>
      <c r="AL17" s="85">
        <v>1</v>
      </c>
      <c r="AM17" s="85">
        <f>AK17+AL17</f>
        <v>1.5</v>
      </c>
      <c r="AN17" s="85">
        <v>0.5</v>
      </c>
      <c r="AO17" s="85">
        <v>1.5</v>
      </c>
      <c r="AP17" s="85">
        <f>AN17+AO17</f>
        <v>2</v>
      </c>
      <c r="AQ17" s="85">
        <v>0.5</v>
      </c>
      <c r="AR17" s="85">
        <v>1</v>
      </c>
      <c r="AS17" s="85">
        <f>AQ17+AR17</f>
        <v>1.5</v>
      </c>
      <c r="AT17" s="85">
        <v>0.5</v>
      </c>
      <c r="AU17" s="85">
        <v>1</v>
      </c>
      <c r="AV17" s="85">
        <f>AT17+AU17</f>
        <v>1.5</v>
      </c>
      <c r="AW17" s="85"/>
      <c r="AX17" s="14">
        <v>74</v>
      </c>
      <c r="AY17" s="14">
        <v>103</v>
      </c>
      <c r="AZ17" s="179">
        <v>8</v>
      </c>
      <c r="BA17" s="408">
        <v>283</v>
      </c>
      <c r="BB17" s="408">
        <v>195</v>
      </c>
      <c r="BC17" s="408">
        <f>SUM(BA17:BB17)</f>
        <v>478</v>
      </c>
      <c r="BD17" s="408"/>
    </row>
    <row r="18" spans="1:74" s="35" customFormat="1" ht="23.25" customHeight="1">
      <c r="A18" s="88">
        <v>46</v>
      </c>
      <c r="B18" s="88">
        <v>5</v>
      </c>
      <c r="C18" s="88"/>
      <c r="D18" s="375" t="s">
        <v>458</v>
      </c>
      <c r="E18" s="21" t="s">
        <v>89</v>
      </c>
      <c r="F18" s="327" t="s">
        <v>151</v>
      </c>
      <c r="G18" s="89" t="s">
        <v>26</v>
      </c>
      <c r="H18" s="90" t="s">
        <v>152</v>
      </c>
      <c r="I18" s="123" t="s">
        <v>472</v>
      </c>
      <c r="J18" s="89" t="s">
        <v>58</v>
      </c>
      <c r="K18" s="273">
        <v>292</v>
      </c>
      <c r="L18" s="32">
        <f t="shared" si="0"/>
        <v>200</v>
      </c>
      <c r="M18" s="32">
        <f t="shared" si="1"/>
        <v>492</v>
      </c>
      <c r="N18" s="89">
        <v>285</v>
      </c>
      <c r="O18" s="89">
        <v>50</v>
      </c>
      <c r="P18" s="89">
        <v>50</v>
      </c>
      <c r="Q18" s="89">
        <v>100</v>
      </c>
      <c r="R18" s="32">
        <f>SUM(N18:Q18)</f>
        <v>485</v>
      </c>
      <c r="S18" s="273">
        <v>292</v>
      </c>
      <c r="T18" s="273">
        <v>3</v>
      </c>
      <c r="U18" s="57">
        <v>153</v>
      </c>
      <c r="V18" s="215">
        <v>130</v>
      </c>
      <c r="W18" s="57">
        <f>SUM(U18:V18)</f>
        <v>283</v>
      </c>
      <c r="X18" s="123" t="s">
        <v>472</v>
      </c>
      <c r="Y18" s="117">
        <v>3</v>
      </c>
      <c r="Z18" s="117" t="s">
        <v>500</v>
      </c>
      <c r="AA18" s="324">
        <v>3335</v>
      </c>
      <c r="AB18" s="88" t="s">
        <v>29</v>
      </c>
      <c r="AC18" s="325">
        <v>42330</v>
      </c>
      <c r="AD18" s="324">
        <v>3401200147601</v>
      </c>
      <c r="AE18" s="88" t="s">
        <v>30</v>
      </c>
      <c r="AF18" s="326">
        <v>40721</v>
      </c>
      <c r="AG18" s="88" t="s">
        <v>153</v>
      </c>
      <c r="AH18" s="88">
        <v>1</v>
      </c>
      <c r="AI18" s="88">
        <v>1</v>
      </c>
      <c r="AJ18" s="88">
        <f>AH18+AI18</f>
        <v>2</v>
      </c>
      <c r="AK18" s="88">
        <v>0.5</v>
      </c>
      <c r="AL18" s="88">
        <v>1</v>
      </c>
      <c r="AM18" s="88">
        <f>AK18+AL18</f>
        <v>1.5</v>
      </c>
      <c r="AN18" s="88">
        <v>0.5</v>
      </c>
      <c r="AO18" s="88">
        <v>1</v>
      </c>
      <c r="AP18" s="88">
        <f>AN18+AO18</f>
        <v>1.5</v>
      </c>
      <c r="AQ18" s="88">
        <v>0.5</v>
      </c>
      <c r="AR18" s="88">
        <v>1</v>
      </c>
      <c r="AS18" s="88">
        <f>AQ18+AR18</f>
        <v>1.5</v>
      </c>
      <c r="AT18" s="88">
        <v>0.5</v>
      </c>
      <c r="AU18" s="88">
        <v>1</v>
      </c>
      <c r="AV18" s="88">
        <f>AT18+AU18</f>
        <v>1.5</v>
      </c>
      <c r="AW18" s="88"/>
      <c r="AX18" s="23">
        <v>64</v>
      </c>
      <c r="AY18" s="23">
        <v>46</v>
      </c>
      <c r="AZ18" s="180">
        <v>3</v>
      </c>
      <c r="BA18" s="408">
        <v>289</v>
      </c>
      <c r="BB18" s="408">
        <v>197</v>
      </c>
      <c r="BC18" s="408">
        <f>SUM(BA18:BB18)</f>
        <v>486</v>
      </c>
      <c r="BD18" s="408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</row>
    <row r="19" spans="1:74" s="8" customFormat="1" ht="23.25" customHeight="1">
      <c r="A19" s="88">
        <v>100</v>
      </c>
      <c r="B19" s="88">
        <v>4</v>
      </c>
      <c r="C19" s="88"/>
      <c r="D19" s="375" t="s">
        <v>458</v>
      </c>
      <c r="E19" s="21" t="s">
        <v>218</v>
      </c>
      <c r="F19" s="327" t="s">
        <v>277</v>
      </c>
      <c r="G19" s="89" t="s">
        <v>26</v>
      </c>
      <c r="H19" s="90" t="s">
        <v>278</v>
      </c>
      <c r="I19" s="124" t="s">
        <v>487</v>
      </c>
      <c r="J19" s="89" t="s">
        <v>58</v>
      </c>
      <c r="K19" s="273">
        <v>291</v>
      </c>
      <c r="L19" s="32">
        <f t="shared" si="0"/>
        <v>198</v>
      </c>
      <c r="M19" s="32">
        <f t="shared" si="1"/>
        <v>489</v>
      </c>
      <c r="N19" s="89">
        <v>276</v>
      </c>
      <c r="O19" s="89">
        <v>50</v>
      </c>
      <c r="P19" s="89">
        <v>49</v>
      </c>
      <c r="Q19" s="89">
        <v>99</v>
      </c>
      <c r="R19" s="32">
        <f>SUM(N19:Q19)</f>
        <v>474</v>
      </c>
      <c r="S19" s="273">
        <v>291</v>
      </c>
      <c r="T19" s="273">
        <v>5</v>
      </c>
      <c r="U19" s="57">
        <v>146</v>
      </c>
      <c r="V19" s="215">
        <v>119.17</v>
      </c>
      <c r="W19" s="57">
        <f>SUM(U19:V19)</f>
        <v>265.17</v>
      </c>
      <c r="X19" s="124" t="s">
        <v>487</v>
      </c>
      <c r="Y19" s="116">
        <v>6</v>
      </c>
      <c r="Z19" s="116" t="s">
        <v>501</v>
      </c>
      <c r="AA19" s="324">
        <v>3260</v>
      </c>
      <c r="AB19" s="88" t="s">
        <v>29</v>
      </c>
      <c r="AC19" s="325">
        <v>49420</v>
      </c>
      <c r="AD19" s="324">
        <v>3930100335281</v>
      </c>
      <c r="AE19" s="88" t="s">
        <v>30</v>
      </c>
      <c r="AF19" s="326">
        <v>36480</v>
      </c>
      <c r="AG19" s="88" t="s">
        <v>279</v>
      </c>
      <c r="AH19" s="88">
        <v>0.5</v>
      </c>
      <c r="AI19" s="88">
        <v>1</v>
      </c>
      <c r="AJ19" s="88">
        <f>AH19+AI19</f>
        <v>1.5</v>
      </c>
      <c r="AK19" s="88">
        <v>1</v>
      </c>
      <c r="AL19" s="88">
        <v>1</v>
      </c>
      <c r="AM19" s="88">
        <f>AK19+AL19</f>
        <v>2</v>
      </c>
      <c r="AN19" s="88">
        <v>0.5</v>
      </c>
      <c r="AO19" s="88">
        <v>1</v>
      </c>
      <c r="AP19" s="88">
        <f>AN19+AO19</f>
        <v>1.5</v>
      </c>
      <c r="AQ19" s="88">
        <v>0.5</v>
      </c>
      <c r="AR19" s="88">
        <v>1</v>
      </c>
      <c r="AS19" s="88">
        <f>AQ19+AR19</f>
        <v>1.5</v>
      </c>
      <c r="AT19" s="88">
        <v>0.5</v>
      </c>
      <c r="AU19" s="88">
        <v>1</v>
      </c>
      <c r="AV19" s="88">
        <f>AT19+AU19</f>
        <v>1.5</v>
      </c>
      <c r="AW19" s="88"/>
      <c r="AX19" s="23">
        <v>60</v>
      </c>
      <c r="AY19" s="23">
        <v>100</v>
      </c>
      <c r="AZ19" s="180">
        <v>1</v>
      </c>
      <c r="BA19" s="408">
        <v>289</v>
      </c>
      <c r="BB19" s="408">
        <v>197</v>
      </c>
      <c r="BC19" s="408">
        <f>SUM(BA19:BB19)</f>
        <v>486</v>
      </c>
      <c r="BD19" s="408"/>
      <c r="BE19" s="9"/>
      <c r="BF19" s="9"/>
      <c r="BG19" s="9"/>
    </row>
    <row r="20" spans="1:74" s="403" customFormat="1" ht="23.25" customHeight="1">
      <c r="A20" s="88">
        <v>45</v>
      </c>
      <c r="B20" s="88">
        <v>29</v>
      </c>
      <c r="C20" s="88"/>
      <c r="D20" s="375" t="s">
        <v>458</v>
      </c>
      <c r="E20" s="21" t="s">
        <v>89</v>
      </c>
      <c r="F20" s="327" t="s">
        <v>149</v>
      </c>
      <c r="G20" s="89" t="s">
        <v>26</v>
      </c>
      <c r="H20" s="90" t="s">
        <v>150</v>
      </c>
      <c r="I20" s="124" t="s">
        <v>474</v>
      </c>
      <c r="J20" s="89" t="s">
        <v>58</v>
      </c>
      <c r="K20" s="273">
        <v>290</v>
      </c>
      <c r="L20" s="32">
        <f t="shared" si="0"/>
        <v>200</v>
      </c>
      <c r="M20" s="32">
        <f t="shared" si="1"/>
        <v>490</v>
      </c>
      <c r="N20" s="89">
        <v>274</v>
      </c>
      <c r="O20" s="89">
        <v>50</v>
      </c>
      <c r="P20" s="89">
        <v>50</v>
      </c>
      <c r="Q20" s="89">
        <v>100</v>
      </c>
      <c r="R20" s="32">
        <f>SUM(N20:Q20)</f>
        <v>474</v>
      </c>
      <c r="S20" s="273">
        <v>290</v>
      </c>
      <c r="T20" s="273">
        <v>6</v>
      </c>
      <c r="U20" s="57">
        <v>156</v>
      </c>
      <c r="V20" s="215">
        <v>119.17</v>
      </c>
      <c r="W20" s="57">
        <f>SUM(U20:V20)</f>
        <v>275.17</v>
      </c>
      <c r="X20" s="124" t="s">
        <v>474</v>
      </c>
      <c r="Y20" s="116">
        <v>5</v>
      </c>
      <c r="Z20" s="116" t="s">
        <v>500</v>
      </c>
      <c r="AA20" s="324">
        <v>3317</v>
      </c>
      <c r="AB20" s="88" t="s">
        <v>29</v>
      </c>
      <c r="AC20" s="325">
        <v>48540</v>
      </c>
      <c r="AD20" s="324">
        <v>3930100127238</v>
      </c>
      <c r="AE20" s="88" t="s">
        <v>30</v>
      </c>
      <c r="AF20" s="326">
        <v>38626</v>
      </c>
      <c r="AG20" s="88" t="s">
        <v>72</v>
      </c>
      <c r="AH20" s="88">
        <v>1</v>
      </c>
      <c r="AI20" s="88">
        <v>1</v>
      </c>
      <c r="AJ20" s="88">
        <f>AH20+AI20</f>
        <v>2</v>
      </c>
      <c r="AK20" s="88">
        <v>0.5</v>
      </c>
      <c r="AL20" s="88">
        <v>1</v>
      </c>
      <c r="AM20" s="88">
        <f>AK20+AL20</f>
        <v>1.5</v>
      </c>
      <c r="AN20" s="88">
        <v>0.5</v>
      </c>
      <c r="AO20" s="88">
        <v>1</v>
      </c>
      <c r="AP20" s="88">
        <f>AN20+AO20</f>
        <v>1.5</v>
      </c>
      <c r="AQ20" s="88">
        <v>0.5</v>
      </c>
      <c r="AR20" s="88">
        <v>1</v>
      </c>
      <c r="AS20" s="88">
        <f>AQ20+AR20</f>
        <v>1.5</v>
      </c>
      <c r="AT20" s="88">
        <v>1</v>
      </c>
      <c r="AU20" s="88">
        <v>1</v>
      </c>
      <c r="AV20" s="88">
        <f>AT20+AU20</f>
        <v>2</v>
      </c>
      <c r="AW20" s="88"/>
      <c r="AX20" s="23">
        <v>63</v>
      </c>
      <c r="AY20" s="23">
        <v>45</v>
      </c>
      <c r="AZ20" s="180">
        <v>5</v>
      </c>
      <c r="BA20" s="408">
        <v>287</v>
      </c>
      <c r="BB20" s="408">
        <v>196</v>
      </c>
      <c r="BC20" s="408">
        <f>SUM(BA20:BB20)</f>
        <v>483</v>
      </c>
      <c r="BD20" s="408"/>
      <c r="BE20" s="9"/>
      <c r="BF20" s="9"/>
      <c r="BG20" s="9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</row>
    <row r="21" spans="1:74" s="403" customFormat="1" ht="23.25" customHeight="1">
      <c r="A21" s="88">
        <v>101</v>
      </c>
      <c r="B21" s="88">
        <v>68</v>
      </c>
      <c r="C21" s="88"/>
      <c r="D21" s="375" t="s">
        <v>458</v>
      </c>
      <c r="E21" s="21" t="s">
        <v>218</v>
      </c>
      <c r="F21" s="327" t="s">
        <v>280</v>
      </c>
      <c r="G21" s="89" t="s">
        <v>26</v>
      </c>
      <c r="H21" s="90" t="s">
        <v>281</v>
      </c>
      <c r="I21" s="124" t="s">
        <v>476</v>
      </c>
      <c r="J21" s="89" t="s">
        <v>58</v>
      </c>
      <c r="K21" s="273">
        <v>290</v>
      </c>
      <c r="L21" s="32">
        <f t="shared" si="0"/>
        <v>200</v>
      </c>
      <c r="M21" s="32">
        <f t="shared" si="1"/>
        <v>490</v>
      </c>
      <c r="N21" s="89">
        <v>286</v>
      </c>
      <c r="O21" s="89">
        <v>50</v>
      </c>
      <c r="P21" s="89">
        <v>50</v>
      </c>
      <c r="Q21" s="89">
        <v>100</v>
      </c>
      <c r="R21" s="32">
        <f>SUM(N21:Q21)</f>
        <v>486</v>
      </c>
      <c r="S21" s="273">
        <v>290</v>
      </c>
      <c r="T21" s="273">
        <v>7</v>
      </c>
      <c r="U21" s="57">
        <v>145</v>
      </c>
      <c r="V21" s="215">
        <v>97.5</v>
      </c>
      <c r="W21" s="57">
        <f>SUM(U21:V21)</f>
        <v>242.5</v>
      </c>
      <c r="X21" s="124" t="s">
        <v>476</v>
      </c>
      <c r="Y21" s="116">
        <v>7</v>
      </c>
      <c r="Z21" s="116" t="s">
        <v>501</v>
      </c>
      <c r="AA21" s="324">
        <v>3290</v>
      </c>
      <c r="AB21" s="88" t="s">
        <v>29</v>
      </c>
      <c r="AC21" s="325">
        <v>26970</v>
      </c>
      <c r="AD21" s="324">
        <v>3930100534119</v>
      </c>
      <c r="AE21" s="88" t="s">
        <v>30</v>
      </c>
      <c r="AF21" s="326">
        <v>41324</v>
      </c>
      <c r="AG21" s="88" t="s">
        <v>136</v>
      </c>
      <c r="AH21" s="88">
        <v>0.5</v>
      </c>
      <c r="AI21" s="88">
        <v>1</v>
      </c>
      <c r="AJ21" s="88">
        <f>AH21+AI21</f>
        <v>1.5</v>
      </c>
      <c r="AK21" s="88">
        <v>0.5</v>
      </c>
      <c r="AL21" s="88">
        <v>1.5</v>
      </c>
      <c r="AM21" s="88">
        <f>AK21+AL21</f>
        <v>2</v>
      </c>
      <c r="AN21" s="88">
        <v>0.5</v>
      </c>
      <c r="AO21" s="88">
        <v>1.5</v>
      </c>
      <c r="AP21" s="88">
        <f>AN21+AO21</f>
        <v>2</v>
      </c>
      <c r="AQ21" s="88">
        <v>0.5</v>
      </c>
      <c r="AR21" s="88">
        <v>1</v>
      </c>
      <c r="AS21" s="88">
        <f>AQ21+AR21</f>
        <v>1.5</v>
      </c>
      <c r="AT21" s="88">
        <v>0.5</v>
      </c>
      <c r="AU21" s="88">
        <v>1</v>
      </c>
      <c r="AV21" s="88">
        <f>AT21+AU21</f>
        <v>1.5</v>
      </c>
      <c r="AW21" s="88"/>
      <c r="AX21" s="23">
        <v>65</v>
      </c>
      <c r="AY21" s="23">
        <v>101</v>
      </c>
      <c r="AZ21" s="180">
        <v>6</v>
      </c>
      <c r="BA21" s="408">
        <v>282</v>
      </c>
      <c r="BB21" s="408">
        <v>195</v>
      </c>
      <c r="BC21" s="408">
        <f>SUM(BA21:BB21)</f>
        <v>477</v>
      </c>
      <c r="BD21" s="408"/>
      <c r="BE21" s="9"/>
      <c r="BF21" s="9"/>
      <c r="BG21" s="9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</row>
    <row r="22" spans="1:74" s="34" customFormat="1" ht="23.25" customHeight="1">
      <c r="A22" s="88">
        <v>52</v>
      </c>
      <c r="B22" s="88">
        <v>9</v>
      </c>
      <c r="C22" s="88"/>
      <c r="D22" s="375" t="s">
        <v>458</v>
      </c>
      <c r="E22" s="21" t="s">
        <v>89</v>
      </c>
      <c r="F22" s="90" t="s">
        <v>166</v>
      </c>
      <c r="G22" s="89" t="s">
        <v>26</v>
      </c>
      <c r="H22" s="90" t="s">
        <v>167</v>
      </c>
      <c r="I22" s="123" t="s">
        <v>471</v>
      </c>
      <c r="J22" s="89" t="s">
        <v>58</v>
      </c>
      <c r="K22" s="273">
        <v>290</v>
      </c>
      <c r="L22" s="32">
        <f t="shared" si="0"/>
        <v>200</v>
      </c>
      <c r="M22" s="32">
        <f t="shared" si="1"/>
        <v>490</v>
      </c>
      <c r="N22" s="89">
        <v>286</v>
      </c>
      <c r="O22" s="89">
        <v>50</v>
      </c>
      <c r="P22" s="89">
        <v>50</v>
      </c>
      <c r="Q22" s="89">
        <v>100</v>
      </c>
      <c r="R22" s="32">
        <f>SUM(N22:Q22)</f>
        <v>486</v>
      </c>
      <c r="S22" s="273">
        <v>290</v>
      </c>
      <c r="T22" s="273" t="s">
        <v>508</v>
      </c>
      <c r="U22" s="57">
        <v>158</v>
      </c>
      <c r="V22" s="215">
        <v>130</v>
      </c>
      <c r="W22" s="57">
        <f>SUM(U22:V22)</f>
        <v>288</v>
      </c>
      <c r="X22" s="123" t="s">
        <v>471</v>
      </c>
      <c r="Y22" s="117">
        <v>2</v>
      </c>
      <c r="Z22" s="117" t="s">
        <v>500</v>
      </c>
      <c r="AA22" s="324">
        <v>3560</v>
      </c>
      <c r="AB22" s="88" t="s">
        <v>29</v>
      </c>
      <c r="AC22" s="325">
        <v>47660</v>
      </c>
      <c r="AD22" s="324">
        <v>3930100177553</v>
      </c>
      <c r="AE22" s="88" t="s">
        <v>30</v>
      </c>
      <c r="AF22" s="326">
        <v>36069</v>
      </c>
      <c r="AG22" s="88" t="s">
        <v>123</v>
      </c>
      <c r="AH22" s="88">
        <v>0.5</v>
      </c>
      <c r="AI22" s="88">
        <v>1</v>
      </c>
      <c r="AJ22" s="88">
        <f>AH22+AI22</f>
        <v>1.5</v>
      </c>
      <c r="AK22" s="88">
        <v>0.5</v>
      </c>
      <c r="AL22" s="88">
        <v>1</v>
      </c>
      <c r="AM22" s="88">
        <f>AK22+AL22</f>
        <v>1.5</v>
      </c>
      <c r="AN22" s="88">
        <v>0.5</v>
      </c>
      <c r="AO22" s="88">
        <v>1</v>
      </c>
      <c r="AP22" s="88">
        <f>AN22+AO22</f>
        <v>1.5</v>
      </c>
      <c r="AQ22" s="88">
        <v>1</v>
      </c>
      <c r="AR22" s="88">
        <v>1</v>
      </c>
      <c r="AS22" s="88">
        <f>AQ22+AR22</f>
        <v>2</v>
      </c>
      <c r="AT22" s="88">
        <v>0.5</v>
      </c>
      <c r="AU22" s="88">
        <v>1</v>
      </c>
      <c r="AV22" s="88">
        <f>AT22+AU22</f>
        <v>1.5</v>
      </c>
      <c r="AW22" s="88"/>
      <c r="AX22" s="23">
        <v>73</v>
      </c>
      <c r="AY22" s="23">
        <v>52</v>
      </c>
      <c r="AZ22" s="180">
        <v>7</v>
      </c>
      <c r="BA22" s="408">
        <v>289</v>
      </c>
      <c r="BB22" s="408">
        <v>197</v>
      </c>
      <c r="BC22" s="408">
        <f>SUM(BA22:BB22)</f>
        <v>486</v>
      </c>
      <c r="BD22" s="408"/>
      <c r="BE22" s="9"/>
      <c r="BF22" s="9"/>
      <c r="BG22" s="9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</row>
    <row r="23" spans="1:74" s="403" customFormat="1" ht="23.25" customHeight="1">
      <c r="A23" s="88">
        <v>55</v>
      </c>
      <c r="B23" s="88">
        <v>10</v>
      </c>
      <c r="C23" s="88"/>
      <c r="D23" s="375" t="s">
        <v>65</v>
      </c>
      <c r="E23" s="21" t="s">
        <v>89</v>
      </c>
      <c r="F23" s="327" t="s">
        <v>172</v>
      </c>
      <c r="G23" s="89" t="s">
        <v>26</v>
      </c>
      <c r="H23" s="90" t="s">
        <v>173</v>
      </c>
      <c r="I23" s="124" t="s">
        <v>474</v>
      </c>
      <c r="J23" s="89" t="s">
        <v>65</v>
      </c>
      <c r="K23" s="273">
        <v>290</v>
      </c>
      <c r="L23" s="32">
        <f t="shared" si="0"/>
        <v>200</v>
      </c>
      <c r="M23" s="32">
        <f t="shared" si="1"/>
        <v>490</v>
      </c>
      <c r="N23" s="89">
        <v>284</v>
      </c>
      <c r="O23" s="89">
        <v>50</v>
      </c>
      <c r="P23" s="89">
        <v>50</v>
      </c>
      <c r="Q23" s="89">
        <v>100</v>
      </c>
      <c r="R23" s="32">
        <f>SUM(N23:Q23)</f>
        <v>484</v>
      </c>
      <c r="S23" s="273">
        <v>290</v>
      </c>
      <c r="T23" s="273">
        <v>1</v>
      </c>
      <c r="U23" s="57">
        <v>163</v>
      </c>
      <c r="V23" s="215">
        <v>97.5</v>
      </c>
      <c r="W23" s="57">
        <f>SUM(U23:V23)</f>
        <v>260.5</v>
      </c>
      <c r="X23" s="124" t="s">
        <v>474</v>
      </c>
      <c r="Y23" s="116">
        <v>5</v>
      </c>
      <c r="Z23" s="116" t="s">
        <v>500</v>
      </c>
      <c r="AA23" s="324">
        <v>3601</v>
      </c>
      <c r="AB23" s="88" t="s">
        <v>29</v>
      </c>
      <c r="AC23" s="325">
        <v>42330</v>
      </c>
      <c r="AD23" s="324">
        <v>3930300236812</v>
      </c>
      <c r="AE23" s="88" t="s">
        <v>30</v>
      </c>
      <c r="AF23" s="326">
        <v>40290</v>
      </c>
      <c r="AG23" s="88" t="s">
        <v>174</v>
      </c>
      <c r="AH23" s="88">
        <v>1</v>
      </c>
      <c r="AI23" s="88">
        <v>1</v>
      </c>
      <c r="AJ23" s="88">
        <f>AH23+AI23</f>
        <v>2</v>
      </c>
      <c r="AK23" s="88">
        <v>0.5</v>
      </c>
      <c r="AL23" s="88">
        <v>1</v>
      </c>
      <c r="AM23" s="88">
        <f>AK23+AL23</f>
        <v>1.5</v>
      </c>
      <c r="AN23" s="88">
        <v>0.5</v>
      </c>
      <c r="AO23" s="88">
        <v>1</v>
      </c>
      <c r="AP23" s="88">
        <f>AN23+AO23</f>
        <v>1.5</v>
      </c>
      <c r="AQ23" s="88">
        <v>0.5</v>
      </c>
      <c r="AR23" s="88">
        <v>1</v>
      </c>
      <c r="AS23" s="88">
        <f>AQ23+AR23</f>
        <v>1.5</v>
      </c>
      <c r="AT23" s="88">
        <v>1</v>
      </c>
      <c r="AU23" s="88">
        <v>1</v>
      </c>
      <c r="AV23" s="88">
        <f>AT23+AU23</f>
        <v>2</v>
      </c>
      <c r="AW23" s="88"/>
      <c r="AX23" s="23">
        <v>81</v>
      </c>
      <c r="AY23" s="23">
        <v>55</v>
      </c>
      <c r="AZ23" s="181">
        <v>3</v>
      </c>
      <c r="BA23" s="408">
        <v>289</v>
      </c>
      <c r="BB23" s="408">
        <v>197</v>
      </c>
      <c r="BC23" s="408">
        <f>SUM(BA23:BB23)</f>
        <v>486</v>
      </c>
      <c r="BD23" s="408"/>
      <c r="BE23" s="9"/>
      <c r="BF23" s="9"/>
      <c r="BG23" s="9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</row>
    <row r="24" spans="1:74" s="403" customFormat="1" ht="23.25" customHeight="1">
      <c r="A24" s="88">
        <v>107</v>
      </c>
      <c r="B24" s="88">
        <v>17</v>
      </c>
      <c r="C24" s="88"/>
      <c r="D24" s="375" t="s">
        <v>65</v>
      </c>
      <c r="E24" s="21" t="s">
        <v>218</v>
      </c>
      <c r="F24" s="327" t="s">
        <v>293</v>
      </c>
      <c r="G24" s="89" t="s">
        <v>26</v>
      </c>
      <c r="H24" s="90" t="s">
        <v>294</v>
      </c>
      <c r="I24" s="124" t="s">
        <v>480</v>
      </c>
      <c r="J24" s="89" t="s">
        <v>65</v>
      </c>
      <c r="K24" s="273">
        <v>288</v>
      </c>
      <c r="L24" s="32">
        <f t="shared" si="0"/>
        <v>0</v>
      </c>
      <c r="M24" s="32">
        <f t="shared" si="1"/>
        <v>288</v>
      </c>
      <c r="N24" s="89"/>
      <c r="O24" s="89"/>
      <c r="P24" s="89"/>
      <c r="Q24" s="89"/>
      <c r="R24" s="32">
        <f>SUM(N24:Q24)</f>
        <v>0</v>
      </c>
      <c r="S24" s="273">
        <v>288</v>
      </c>
      <c r="T24" s="273">
        <v>3</v>
      </c>
      <c r="U24" s="57">
        <v>145</v>
      </c>
      <c r="V24" s="215">
        <v>86.6</v>
      </c>
      <c r="W24" s="57">
        <f>SUM(U24:V24)</f>
        <v>231.6</v>
      </c>
      <c r="X24" s="124" t="s">
        <v>480</v>
      </c>
      <c r="Y24" s="116">
        <v>10</v>
      </c>
      <c r="Z24" s="117" t="s">
        <v>501</v>
      </c>
      <c r="AA24" s="324">
        <v>3673</v>
      </c>
      <c r="AB24" s="88" t="s">
        <v>81</v>
      </c>
      <c r="AC24" s="325">
        <v>56450</v>
      </c>
      <c r="AD24" s="324">
        <v>3930400077503</v>
      </c>
      <c r="AE24" s="88" t="s">
        <v>30</v>
      </c>
      <c r="AF24" s="326">
        <v>40849</v>
      </c>
      <c r="AG24" s="88" t="s">
        <v>32</v>
      </c>
      <c r="AH24" s="88">
        <v>0.5</v>
      </c>
      <c r="AI24" s="88">
        <v>1</v>
      </c>
      <c r="AJ24" s="88">
        <f>AH24+AI24</f>
        <v>1.5</v>
      </c>
      <c r="AK24" s="88">
        <v>0.5</v>
      </c>
      <c r="AL24" s="88">
        <v>1</v>
      </c>
      <c r="AM24" s="88">
        <f>AK24+AL24</f>
        <v>1.5</v>
      </c>
      <c r="AN24" s="88">
        <v>1</v>
      </c>
      <c r="AO24" s="88">
        <v>1</v>
      </c>
      <c r="AP24" s="88">
        <f>AN24+AO24</f>
        <v>2</v>
      </c>
      <c r="AQ24" s="88">
        <v>0.5</v>
      </c>
      <c r="AR24" s="88">
        <v>1</v>
      </c>
      <c r="AS24" s="88">
        <f>AQ24+AR24</f>
        <v>1.5</v>
      </c>
      <c r="AT24" s="88">
        <v>0.5</v>
      </c>
      <c r="AU24" s="88">
        <v>1</v>
      </c>
      <c r="AV24" s="88">
        <f>AT24+AU24</f>
        <v>1.5</v>
      </c>
      <c r="AW24" s="88"/>
      <c r="AX24" s="23">
        <v>83</v>
      </c>
      <c r="AY24" s="23">
        <v>107</v>
      </c>
      <c r="AZ24" s="181">
        <v>12</v>
      </c>
      <c r="BA24" s="408">
        <v>288</v>
      </c>
      <c r="BB24" s="408">
        <v>197</v>
      </c>
      <c r="BC24" s="408">
        <f>SUM(BA24:BB24)</f>
        <v>485</v>
      </c>
      <c r="BD24" s="408"/>
      <c r="BE24" s="9"/>
      <c r="BF24" s="9"/>
      <c r="BG24" s="9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</row>
    <row r="25" spans="1:74" s="403" customFormat="1" ht="23.25" customHeight="1">
      <c r="A25" s="88">
        <v>108</v>
      </c>
      <c r="B25" s="88">
        <v>47</v>
      </c>
      <c r="C25" s="88"/>
      <c r="D25" s="375" t="s">
        <v>65</v>
      </c>
      <c r="E25" s="21" t="s">
        <v>218</v>
      </c>
      <c r="F25" s="327" t="s">
        <v>295</v>
      </c>
      <c r="G25" s="89" t="s">
        <v>26</v>
      </c>
      <c r="H25" s="90" t="s">
        <v>296</v>
      </c>
      <c r="I25" s="124" t="s">
        <v>478</v>
      </c>
      <c r="J25" s="89" t="s">
        <v>65</v>
      </c>
      <c r="K25" s="273">
        <v>288</v>
      </c>
      <c r="L25" s="32">
        <f t="shared" si="0"/>
        <v>200</v>
      </c>
      <c r="M25" s="32">
        <f t="shared" si="1"/>
        <v>488</v>
      </c>
      <c r="N25" s="89">
        <v>294</v>
      </c>
      <c r="O25" s="89">
        <v>50</v>
      </c>
      <c r="P25" s="89">
        <v>50</v>
      </c>
      <c r="Q25" s="89">
        <v>100</v>
      </c>
      <c r="R25" s="32">
        <f>SUM(N25:Q25)</f>
        <v>494</v>
      </c>
      <c r="S25" s="273">
        <v>288</v>
      </c>
      <c r="T25" s="273">
        <v>3</v>
      </c>
      <c r="U25" s="57">
        <v>147</v>
      </c>
      <c r="V25" s="215">
        <v>119.17</v>
      </c>
      <c r="W25" s="57">
        <f>SUM(U25:V25)</f>
        <v>266.17</v>
      </c>
      <c r="X25" s="124" t="s">
        <v>478</v>
      </c>
      <c r="Y25" s="116">
        <v>9</v>
      </c>
      <c r="Z25" s="116" t="s">
        <v>501</v>
      </c>
      <c r="AA25" s="324">
        <v>3626</v>
      </c>
      <c r="AB25" s="88" t="s">
        <v>81</v>
      </c>
      <c r="AC25" s="325">
        <v>60150</v>
      </c>
      <c r="AD25" s="324">
        <v>3930400075951</v>
      </c>
      <c r="AE25" s="88" t="s">
        <v>30</v>
      </c>
      <c r="AF25" s="326">
        <v>39441</v>
      </c>
      <c r="AG25" s="88" t="s">
        <v>38</v>
      </c>
      <c r="AH25" s="88">
        <v>0.5</v>
      </c>
      <c r="AI25" s="88">
        <v>1</v>
      </c>
      <c r="AJ25" s="88">
        <f>AH25+AI25</f>
        <v>1.5</v>
      </c>
      <c r="AK25" s="88">
        <v>0.5</v>
      </c>
      <c r="AL25" s="88">
        <v>1</v>
      </c>
      <c r="AM25" s="88">
        <f>AK25+AL25</f>
        <v>1.5</v>
      </c>
      <c r="AN25" s="88">
        <v>0.5</v>
      </c>
      <c r="AO25" s="88">
        <v>1</v>
      </c>
      <c r="AP25" s="88">
        <f>AN25+AO25</f>
        <v>1.5</v>
      </c>
      <c r="AQ25" s="88">
        <v>1</v>
      </c>
      <c r="AR25" s="88">
        <v>1</v>
      </c>
      <c r="AS25" s="88">
        <f>AQ25+AR25</f>
        <v>2</v>
      </c>
      <c r="AT25" s="88">
        <v>0.5</v>
      </c>
      <c r="AU25" s="88">
        <v>1</v>
      </c>
      <c r="AV25" s="88">
        <f>AT25+AU25</f>
        <v>1.5</v>
      </c>
      <c r="AW25" s="88"/>
      <c r="AX25" s="23">
        <v>86</v>
      </c>
      <c r="AY25" s="23">
        <v>108</v>
      </c>
      <c r="AZ25" s="181">
        <v>7</v>
      </c>
      <c r="BA25" s="408">
        <v>285</v>
      </c>
      <c r="BB25" s="408">
        <v>196</v>
      </c>
      <c r="BC25" s="408">
        <f>SUM(BA25:BB25)</f>
        <v>481</v>
      </c>
      <c r="BD25" s="408"/>
      <c r="BE25" s="9"/>
      <c r="BF25" s="9"/>
      <c r="BG25" s="9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</row>
    <row r="26" spans="1:74" s="34" customFormat="1" ht="23.25" customHeight="1">
      <c r="A26" s="88">
        <v>12</v>
      </c>
      <c r="B26" s="88">
        <v>3</v>
      </c>
      <c r="C26" s="88"/>
      <c r="D26" s="375" t="s">
        <v>65</v>
      </c>
      <c r="E26" s="21" t="s">
        <v>31</v>
      </c>
      <c r="F26" s="327" t="s">
        <v>63</v>
      </c>
      <c r="G26" s="89" t="s">
        <v>26</v>
      </c>
      <c r="H26" s="90" t="s">
        <v>64</v>
      </c>
      <c r="I26" s="124" t="s">
        <v>473</v>
      </c>
      <c r="J26" s="89" t="s">
        <v>65</v>
      </c>
      <c r="K26" s="273">
        <v>287</v>
      </c>
      <c r="L26" s="32">
        <f t="shared" si="0"/>
        <v>200</v>
      </c>
      <c r="M26" s="32">
        <f t="shared" si="1"/>
        <v>487</v>
      </c>
      <c r="N26" s="89">
        <v>281</v>
      </c>
      <c r="O26" s="89">
        <v>50</v>
      </c>
      <c r="P26" s="89">
        <v>50</v>
      </c>
      <c r="Q26" s="89">
        <v>100</v>
      </c>
      <c r="R26" s="32">
        <f>SUM(N26:Q26)</f>
        <v>481</v>
      </c>
      <c r="S26" s="273">
        <v>287</v>
      </c>
      <c r="T26" s="273">
        <v>4</v>
      </c>
      <c r="U26" s="57">
        <v>163</v>
      </c>
      <c r="V26" s="215">
        <v>108.33</v>
      </c>
      <c r="W26" s="57">
        <f>SUM(U26:V26)</f>
        <v>271.33</v>
      </c>
      <c r="X26" s="124" t="s">
        <v>473</v>
      </c>
      <c r="Y26" s="116">
        <v>4</v>
      </c>
      <c r="Z26" s="116" t="s">
        <v>500</v>
      </c>
      <c r="AA26" s="324">
        <v>3562</v>
      </c>
      <c r="AB26" s="88" t="s">
        <v>29</v>
      </c>
      <c r="AC26" s="325">
        <v>44560</v>
      </c>
      <c r="AD26" s="324">
        <v>3930100622786</v>
      </c>
      <c r="AE26" s="88" t="s">
        <v>30</v>
      </c>
      <c r="AF26" s="326">
        <v>38335</v>
      </c>
      <c r="AG26" s="88" t="s">
        <v>66</v>
      </c>
      <c r="AH26" s="88">
        <v>0.5</v>
      </c>
      <c r="AI26" s="88">
        <v>1</v>
      </c>
      <c r="AJ26" s="88">
        <f>AH26+AI26</f>
        <v>1.5</v>
      </c>
      <c r="AK26" s="88">
        <v>1</v>
      </c>
      <c r="AL26" s="88">
        <v>1</v>
      </c>
      <c r="AM26" s="88">
        <f>AK26+AL26</f>
        <v>2</v>
      </c>
      <c r="AN26" s="88">
        <v>0.5</v>
      </c>
      <c r="AO26" s="88">
        <v>1</v>
      </c>
      <c r="AP26" s="88">
        <f>AN26+AO26</f>
        <v>1.5</v>
      </c>
      <c r="AQ26" s="88">
        <v>0.5</v>
      </c>
      <c r="AR26" s="88">
        <v>1</v>
      </c>
      <c r="AS26" s="88">
        <f>AQ26+AR26</f>
        <v>1.5</v>
      </c>
      <c r="AT26" s="88">
        <v>0.5</v>
      </c>
      <c r="AU26" s="88">
        <v>1</v>
      </c>
      <c r="AV26" s="88">
        <f>AT26+AU26</f>
        <v>1.5</v>
      </c>
      <c r="AW26" s="88"/>
      <c r="AX26" s="23">
        <v>78</v>
      </c>
      <c r="AY26" s="23">
        <v>12</v>
      </c>
      <c r="AZ26" s="181">
        <v>10</v>
      </c>
      <c r="BA26" s="408">
        <v>289</v>
      </c>
      <c r="BB26" s="408">
        <v>197</v>
      </c>
      <c r="BC26" s="408">
        <f>SUM(BA26:BB26)</f>
        <v>486</v>
      </c>
      <c r="BD26" s="408"/>
      <c r="BE26" s="9"/>
      <c r="BF26" s="9"/>
      <c r="BG26" s="9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</row>
    <row r="27" spans="1:74" s="9" customFormat="1" ht="23.25" customHeight="1">
      <c r="A27" s="88">
        <v>54</v>
      </c>
      <c r="B27" s="88">
        <v>12</v>
      </c>
      <c r="C27" s="88"/>
      <c r="D27" s="375" t="s">
        <v>65</v>
      </c>
      <c r="E27" s="21" t="s">
        <v>89</v>
      </c>
      <c r="F27" s="327" t="s">
        <v>170</v>
      </c>
      <c r="G27" s="89" t="s">
        <v>26</v>
      </c>
      <c r="H27" s="90" t="s">
        <v>171</v>
      </c>
      <c r="I27" s="123" t="s">
        <v>470</v>
      </c>
      <c r="J27" s="89" t="s">
        <v>65</v>
      </c>
      <c r="K27" s="273">
        <v>287</v>
      </c>
      <c r="L27" s="32">
        <f t="shared" si="0"/>
        <v>196</v>
      </c>
      <c r="M27" s="32">
        <f t="shared" si="1"/>
        <v>483</v>
      </c>
      <c r="N27" s="89">
        <v>286</v>
      </c>
      <c r="O27" s="89">
        <v>49</v>
      </c>
      <c r="P27" s="89">
        <v>49</v>
      </c>
      <c r="Q27" s="89">
        <v>98</v>
      </c>
      <c r="R27" s="32">
        <f>SUM(N27:Q27)</f>
        <v>482</v>
      </c>
      <c r="S27" s="273">
        <v>287</v>
      </c>
      <c r="T27" s="273">
        <v>4</v>
      </c>
      <c r="U27" s="57">
        <v>67</v>
      </c>
      <c r="V27" s="215">
        <v>119.17</v>
      </c>
      <c r="W27" s="57">
        <f>SUM(U27:V27)</f>
        <v>186.17000000000002</v>
      </c>
      <c r="X27" s="123" t="s">
        <v>470</v>
      </c>
      <c r="Y27" s="117">
        <v>1</v>
      </c>
      <c r="Z27" s="117" t="s">
        <v>500</v>
      </c>
      <c r="AA27" s="324">
        <v>3590</v>
      </c>
      <c r="AB27" s="88" t="s">
        <v>81</v>
      </c>
      <c r="AC27" s="325">
        <v>55570</v>
      </c>
      <c r="AD27" s="324">
        <v>3779800058476</v>
      </c>
      <c r="AE27" s="88" t="s">
        <v>30</v>
      </c>
      <c r="AF27" s="326">
        <v>40022</v>
      </c>
      <c r="AG27" s="88" t="s">
        <v>35</v>
      </c>
      <c r="AH27" s="88">
        <v>0.5</v>
      </c>
      <c r="AI27" s="88">
        <v>1</v>
      </c>
      <c r="AJ27" s="88">
        <f>AH27+AI27</f>
        <v>1.5</v>
      </c>
      <c r="AK27" s="88">
        <v>1</v>
      </c>
      <c r="AL27" s="88">
        <v>1</v>
      </c>
      <c r="AM27" s="88">
        <f>AK27+AL27</f>
        <v>2</v>
      </c>
      <c r="AN27" s="88">
        <v>0.5</v>
      </c>
      <c r="AO27" s="88">
        <v>1</v>
      </c>
      <c r="AP27" s="88">
        <f>AN27+AO27</f>
        <v>1.5</v>
      </c>
      <c r="AQ27" s="88">
        <v>0.5</v>
      </c>
      <c r="AR27" s="88">
        <v>1</v>
      </c>
      <c r="AS27" s="88">
        <f>AQ27+AR27</f>
        <v>1.5</v>
      </c>
      <c r="AT27" s="88">
        <v>0.5</v>
      </c>
      <c r="AU27" s="88">
        <v>1</v>
      </c>
      <c r="AV27" s="88">
        <f>AT27+AU27</f>
        <v>1.5</v>
      </c>
      <c r="AW27" s="88"/>
      <c r="AX27" s="23">
        <v>80</v>
      </c>
      <c r="AY27" s="23">
        <v>54</v>
      </c>
      <c r="AZ27" s="181">
        <v>2</v>
      </c>
      <c r="BA27" s="408">
        <v>289</v>
      </c>
      <c r="BB27" s="408">
        <v>197</v>
      </c>
      <c r="BC27" s="408">
        <f>SUM(BA27:BB27)</f>
        <v>486</v>
      </c>
      <c r="BD27" s="408"/>
    </row>
    <row r="28" spans="1:74" ht="23.25" customHeight="1">
      <c r="A28" s="88">
        <v>105</v>
      </c>
      <c r="B28" s="88">
        <v>18</v>
      </c>
      <c r="C28" s="88"/>
      <c r="D28" s="375" t="s">
        <v>65</v>
      </c>
      <c r="E28" s="21" t="s">
        <v>218</v>
      </c>
      <c r="F28" s="327" t="s">
        <v>288</v>
      </c>
      <c r="G28" s="89" t="s">
        <v>26</v>
      </c>
      <c r="H28" s="90" t="s">
        <v>289</v>
      </c>
      <c r="I28" s="123" t="s">
        <v>477</v>
      </c>
      <c r="J28" s="89" t="s">
        <v>65</v>
      </c>
      <c r="K28" s="273">
        <v>287</v>
      </c>
      <c r="L28" s="32">
        <f t="shared" si="0"/>
        <v>198</v>
      </c>
      <c r="M28" s="32">
        <f t="shared" si="1"/>
        <v>485</v>
      </c>
      <c r="N28" s="89">
        <v>288</v>
      </c>
      <c r="O28" s="89">
        <v>50</v>
      </c>
      <c r="P28" s="89">
        <v>48</v>
      </c>
      <c r="Q28" s="89">
        <v>100</v>
      </c>
      <c r="R28" s="32">
        <f>SUM(N28:Q28)</f>
        <v>486</v>
      </c>
      <c r="S28" s="273">
        <v>287</v>
      </c>
      <c r="T28" s="273">
        <v>4</v>
      </c>
      <c r="U28" s="57">
        <v>149</v>
      </c>
      <c r="V28" s="215">
        <v>119.17</v>
      </c>
      <c r="W28" s="57">
        <f>SUM(U28:V28)</f>
        <v>268.17</v>
      </c>
      <c r="X28" s="123" t="s">
        <v>477</v>
      </c>
      <c r="Y28" s="117">
        <v>8</v>
      </c>
      <c r="Z28" s="117" t="s">
        <v>501</v>
      </c>
      <c r="AA28" s="324">
        <v>3550</v>
      </c>
      <c r="AB28" s="88" t="s">
        <v>29</v>
      </c>
      <c r="AC28" s="325">
        <v>51170</v>
      </c>
      <c r="AD28" s="324">
        <v>3930400075322</v>
      </c>
      <c r="AE28" s="88" t="s">
        <v>30</v>
      </c>
      <c r="AF28" s="326">
        <v>37599</v>
      </c>
      <c r="AG28" s="88" t="s">
        <v>290</v>
      </c>
      <c r="AH28" s="88">
        <v>0.5</v>
      </c>
      <c r="AI28" s="88">
        <v>1</v>
      </c>
      <c r="AJ28" s="88">
        <f>AH28+AI28</f>
        <v>1.5</v>
      </c>
      <c r="AK28" s="88">
        <v>0.5</v>
      </c>
      <c r="AL28" s="88">
        <v>1</v>
      </c>
      <c r="AM28" s="88">
        <f>AK28+AL28</f>
        <v>1.5</v>
      </c>
      <c r="AN28" s="88">
        <v>0.5</v>
      </c>
      <c r="AO28" s="88">
        <v>1</v>
      </c>
      <c r="AP28" s="88">
        <f>AN28+AO28</f>
        <v>1.5</v>
      </c>
      <c r="AQ28" s="88">
        <v>0.5</v>
      </c>
      <c r="AR28" s="88">
        <v>1</v>
      </c>
      <c r="AS28" s="88">
        <f>AQ28+AR28</f>
        <v>1.5</v>
      </c>
      <c r="AT28" s="88">
        <v>1</v>
      </c>
      <c r="AU28" s="88">
        <v>1</v>
      </c>
      <c r="AV28" s="88">
        <f>AT28+AU28</f>
        <v>2</v>
      </c>
      <c r="AW28" s="88"/>
      <c r="AX28" s="23">
        <v>77</v>
      </c>
      <c r="AY28" s="23">
        <v>105</v>
      </c>
      <c r="AZ28" s="181">
        <v>9</v>
      </c>
      <c r="BA28" s="408">
        <v>288</v>
      </c>
      <c r="BB28" s="408">
        <v>197</v>
      </c>
      <c r="BC28" s="408">
        <f>SUM(BA28:BB28)</f>
        <v>485</v>
      </c>
      <c r="BD28" s="408"/>
    </row>
    <row r="29" spans="1:74" ht="23.25" customHeight="1">
      <c r="A29" s="88">
        <v>106</v>
      </c>
      <c r="B29" s="88">
        <v>39</v>
      </c>
      <c r="C29" s="88"/>
      <c r="D29" s="375" t="s">
        <v>65</v>
      </c>
      <c r="E29" s="21" t="s">
        <v>218</v>
      </c>
      <c r="F29" s="327" t="s">
        <v>291</v>
      </c>
      <c r="G29" s="89" t="s">
        <v>26</v>
      </c>
      <c r="H29" s="90" t="s">
        <v>292</v>
      </c>
      <c r="I29" s="124" t="s">
        <v>475</v>
      </c>
      <c r="J29" s="89" t="s">
        <v>65</v>
      </c>
      <c r="K29" s="273">
        <v>287</v>
      </c>
      <c r="L29" s="32">
        <f t="shared" si="0"/>
        <v>200</v>
      </c>
      <c r="M29" s="32">
        <f t="shared" si="1"/>
        <v>487</v>
      </c>
      <c r="N29" s="89">
        <v>290</v>
      </c>
      <c r="O29" s="89">
        <v>50</v>
      </c>
      <c r="P29" s="89">
        <v>50</v>
      </c>
      <c r="Q29" s="89">
        <v>100</v>
      </c>
      <c r="R29" s="32">
        <f>SUM(N29:Q29)</f>
        <v>490</v>
      </c>
      <c r="S29" s="273">
        <v>287</v>
      </c>
      <c r="T29" s="273">
        <v>4</v>
      </c>
      <c r="U29" s="57">
        <v>160</v>
      </c>
      <c r="V29" s="215">
        <v>97.5</v>
      </c>
      <c r="W29" s="57">
        <f>SUM(U29:V29)</f>
        <v>257.5</v>
      </c>
      <c r="X29" s="124" t="s">
        <v>475</v>
      </c>
      <c r="Y29" s="116">
        <v>6</v>
      </c>
      <c r="Z29" s="116" t="s">
        <v>500</v>
      </c>
      <c r="AA29" s="324">
        <v>3576</v>
      </c>
      <c r="AB29" s="88" t="s">
        <v>51</v>
      </c>
      <c r="AC29" s="325">
        <v>27500</v>
      </c>
      <c r="AD29" s="324">
        <v>3930400055224</v>
      </c>
      <c r="AE29" s="88" t="s">
        <v>52</v>
      </c>
      <c r="AF29" s="326">
        <v>41607</v>
      </c>
      <c r="AG29" s="88" t="s">
        <v>59</v>
      </c>
      <c r="AH29" s="88">
        <v>1</v>
      </c>
      <c r="AI29" s="88">
        <v>1</v>
      </c>
      <c r="AJ29" s="88">
        <f>AH29+AI29</f>
        <v>2</v>
      </c>
      <c r="AK29" s="88">
        <v>0.5</v>
      </c>
      <c r="AL29" s="88">
        <v>1</v>
      </c>
      <c r="AM29" s="88">
        <f>AK29+AL29</f>
        <v>1.5</v>
      </c>
      <c r="AN29" s="88">
        <v>0.5</v>
      </c>
      <c r="AO29" s="88">
        <v>1</v>
      </c>
      <c r="AP29" s="88">
        <f>AN29+AO29</f>
        <v>1.5</v>
      </c>
      <c r="AQ29" s="88">
        <v>0.5</v>
      </c>
      <c r="AR29" s="88">
        <v>1</v>
      </c>
      <c r="AS29" s="88">
        <f>AQ29+AR29</f>
        <v>1.5</v>
      </c>
      <c r="AT29" s="88">
        <v>1</v>
      </c>
      <c r="AU29" s="88">
        <v>1</v>
      </c>
      <c r="AV29" s="88">
        <f>AT29+AU29</f>
        <v>2</v>
      </c>
      <c r="AW29" s="88"/>
      <c r="AX29" s="23">
        <v>79</v>
      </c>
      <c r="AY29" s="23">
        <v>106</v>
      </c>
      <c r="AZ29" s="181">
        <v>1</v>
      </c>
      <c r="BA29" s="408">
        <v>286</v>
      </c>
      <c r="BB29" s="408">
        <v>196</v>
      </c>
      <c r="BC29" s="408">
        <f>SUM(BA29:BB29)</f>
        <v>482</v>
      </c>
      <c r="BD29" s="408"/>
    </row>
    <row r="30" spans="1:74" s="403" customFormat="1" ht="23.25" customHeight="1">
      <c r="A30" s="88">
        <v>58</v>
      </c>
      <c r="B30" s="88">
        <v>59</v>
      </c>
      <c r="C30" s="88"/>
      <c r="D30" s="375" t="s">
        <v>65</v>
      </c>
      <c r="E30" s="21" t="s">
        <v>89</v>
      </c>
      <c r="F30" s="327" t="s">
        <v>180</v>
      </c>
      <c r="G30" s="89" t="s">
        <v>26</v>
      </c>
      <c r="H30" s="90" t="s">
        <v>181</v>
      </c>
      <c r="I30" s="124" t="s">
        <v>472</v>
      </c>
      <c r="J30" s="89" t="s">
        <v>65</v>
      </c>
      <c r="K30" s="273">
        <v>287</v>
      </c>
      <c r="L30" s="32">
        <f t="shared" si="0"/>
        <v>0</v>
      </c>
      <c r="M30" s="32">
        <f t="shared" si="1"/>
        <v>287</v>
      </c>
      <c r="N30" s="89"/>
      <c r="O30" s="89"/>
      <c r="P30" s="89"/>
      <c r="Q30" s="89"/>
      <c r="R30" s="32">
        <f>SUM(N30:Q30)</f>
        <v>0</v>
      </c>
      <c r="S30" s="273">
        <v>287</v>
      </c>
      <c r="T30" s="273">
        <v>4</v>
      </c>
      <c r="U30" s="57">
        <v>164</v>
      </c>
      <c r="V30" s="215">
        <v>108.33</v>
      </c>
      <c r="W30" s="57">
        <f>SUM(U30:V30)</f>
        <v>272.33</v>
      </c>
      <c r="X30" s="124" t="s">
        <v>472</v>
      </c>
      <c r="Y30" s="116">
        <v>3</v>
      </c>
      <c r="Z30" s="116" t="s">
        <v>500</v>
      </c>
      <c r="AA30" s="324">
        <v>3714</v>
      </c>
      <c r="AB30" s="88" t="s">
        <v>29</v>
      </c>
      <c r="AC30" s="325">
        <v>46760</v>
      </c>
      <c r="AD30" s="324">
        <v>3930500174110</v>
      </c>
      <c r="AE30" s="88" t="s">
        <v>30</v>
      </c>
      <c r="AF30" s="326">
        <v>38991</v>
      </c>
      <c r="AG30" s="88" t="s">
        <v>182</v>
      </c>
      <c r="AH30" s="88">
        <v>0.5</v>
      </c>
      <c r="AI30" s="88">
        <v>1</v>
      </c>
      <c r="AJ30" s="88">
        <f>AH30+AI30</f>
        <v>1.5</v>
      </c>
      <c r="AK30" s="88">
        <v>0.5</v>
      </c>
      <c r="AL30" s="88">
        <v>1</v>
      </c>
      <c r="AM30" s="88">
        <f>AK30+AL30</f>
        <v>1.5</v>
      </c>
      <c r="AN30" s="88">
        <v>1</v>
      </c>
      <c r="AO30" s="88">
        <v>1</v>
      </c>
      <c r="AP30" s="88">
        <f>AN30+AO30</f>
        <v>2</v>
      </c>
      <c r="AQ30" s="88">
        <v>0.5</v>
      </c>
      <c r="AR30" s="88">
        <v>1</v>
      </c>
      <c r="AS30" s="88">
        <f>AQ30+AR30</f>
        <v>1.5</v>
      </c>
      <c r="AT30" s="88">
        <v>0.5</v>
      </c>
      <c r="AU30" s="88">
        <v>1</v>
      </c>
      <c r="AV30" s="88">
        <f>AT30+AU30</f>
        <v>1.5</v>
      </c>
      <c r="AW30" s="88"/>
      <c r="AX30" s="23">
        <v>85</v>
      </c>
      <c r="AY30" s="23">
        <v>58</v>
      </c>
      <c r="AZ30" s="181">
        <v>11</v>
      </c>
      <c r="BA30" s="408">
        <v>284</v>
      </c>
      <c r="BB30" s="408">
        <v>196</v>
      </c>
      <c r="BC30" s="408">
        <f>SUM(BA30:BB30)</f>
        <v>480</v>
      </c>
      <c r="BD30" s="408"/>
      <c r="BE30" s="9"/>
      <c r="BF30" s="9"/>
      <c r="BG30" s="9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</row>
    <row r="31" spans="1:74" s="403" customFormat="1" ht="23.25" customHeight="1">
      <c r="A31" s="88">
        <v>56</v>
      </c>
      <c r="B31" s="88">
        <v>87</v>
      </c>
      <c r="C31" s="88"/>
      <c r="D31" s="375" t="s">
        <v>65</v>
      </c>
      <c r="E31" s="21" t="s">
        <v>89</v>
      </c>
      <c r="F31" s="327" t="s">
        <v>175</v>
      </c>
      <c r="G31" s="89" t="s">
        <v>26</v>
      </c>
      <c r="H31" s="90" t="s">
        <v>176</v>
      </c>
      <c r="I31" s="124" t="s">
        <v>479</v>
      </c>
      <c r="J31" s="89" t="s">
        <v>65</v>
      </c>
      <c r="K31" s="273">
        <v>287</v>
      </c>
      <c r="L31" s="32">
        <f t="shared" si="0"/>
        <v>200</v>
      </c>
      <c r="M31" s="32">
        <f t="shared" si="1"/>
        <v>487</v>
      </c>
      <c r="N31" s="89">
        <v>293</v>
      </c>
      <c r="O31" s="89">
        <v>50</v>
      </c>
      <c r="P31" s="89">
        <v>50</v>
      </c>
      <c r="Q31" s="89">
        <v>100</v>
      </c>
      <c r="R31" s="32">
        <f>SUM(N31:Q31)</f>
        <v>493</v>
      </c>
      <c r="S31" s="273">
        <v>287</v>
      </c>
      <c r="T31" s="273">
        <v>4</v>
      </c>
      <c r="U31" s="57">
        <v>135</v>
      </c>
      <c r="V31" s="215">
        <v>97.5</v>
      </c>
      <c r="W31" s="57">
        <f>SUM(U31:V31)</f>
        <v>232.5</v>
      </c>
      <c r="X31" s="124" t="s">
        <v>479</v>
      </c>
      <c r="Y31" s="116">
        <v>11</v>
      </c>
      <c r="Z31" s="117" t="s">
        <v>501</v>
      </c>
      <c r="AA31" s="324">
        <v>3618</v>
      </c>
      <c r="AB31" s="88" t="s">
        <v>29</v>
      </c>
      <c r="AC31" s="325">
        <v>52060</v>
      </c>
      <c r="AD31" s="324">
        <v>3930300230938</v>
      </c>
      <c r="AE31" s="88" t="s">
        <v>30</v>
      </c>
      <c r="AF31" s="326">
        <v>38632</v>
      </c>
      <c r="AG31" s="88" t="s">
        <v>177</v>
      </c>
      <c r="AH31" s="88">
        <v>1</v>
      </c>
      <c r="AI31" s="88">
        <v>1</v>
      </c>
      <c r="AJ31" s="88">
        <f>AH31+AI31</f>
        <v>2</v>
      </c>
      <c r="AK31" s="88">
        <v>0.5</v>
      </c>
      <c r="AL31" s="88">
        <v>1</v>
      </c>
      <c r="AM31" s="88">
        <f>AK31+AL31</f>
        <v>1.5</v>
      </c>
      <c r="AN31" s="88">
        <v>0.5</v>
      </c>
      <c r="AO31" s="88">
        <v>1</v>
      </c>
      <c r="AP31" s="88">
        <f>AN31+AO31</f>
        <v>1.5</v>
      </c>
      <c r="AQ31" s="88">
        <v>0.5</v>
      </c>
      <c r="AR31" s="88">
        <v>1</v>
      </c>
      <c r="AS31" s="88">
        <f>AQ31+AR31</f>
        <v>1.5</v>
      </c>
      <c r="AT31" s="88">
        <v>0.5</v>
      </c>
      <c r="AU31" s="88">
        <v>1</v>
      </c>
      <c r="AV31" s="88">
        <f>AT31+AU31</f>
        <v>1.5</v>
      </c>
      <c r="AW31" s="88"/>
      <c r="AX31" s="23">
        <v>82</v>
      </c>
      <c r="AY31" s="23">
        <v>56</v>
      </c>
      <c r="AZ31" s="181">
        <v>5</v>
      </c>
      <c r="BA31" s="408">
        <v>280</v>
      </c>
      <c r="BB31" s="408">
        <v>195</v>
      </c>
      <c r="BC31" s="408">
        <f>SUM(BA31:BB31)</f>
        <v>475</v>
      </c>
      <c r="BD31" s="408"/>
      <c r="BE31" s="9"/>
      <c r="BF31" s="9"/>
      <c r="BG31" s="9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</row>
    <row r="32" spans="1:74" s="403" customFormat="1" ht="23.25" customHeight="1">
      <c r="A32" s="329">
        <v>109</v>
      </c>
      <c r="B32" s="88">
        <v>92</v>
      </c>
      <c r="C32" s="88"/>
      <c r="D32" s="375" t="s">
        <v>65</v>
      </c>
      <c r="E32" s="21" t="s">
        <v>218</v>
      </c>
      <c r="F32" s="418" t="s">
        <v>497</v>
      </c>
      <c r="G32" s="89" t="s">
        <v>26</v>
      </c>
      <c r="H32" s="90" t="s">
        <v>297</v>
      </c>
      <c r="I32" s="124" t="s">
        <v>481</v>
      </c>
      <c r="J32" s="331" t="s">
        <v>65</v>
      </c>
      <c r="K32" s="287">
        <v>282</v>
      </c>
      <c r="L32" s="32">
        <f t="shared" si="0"/>
        <v>0</v>
      </c>
      <c r="M32" s="32">
        <f t="shared" si="1"/>
        <v>282</v>
      </c>
      <c r="N32" s="331"/>
      <c r="O32" s="331"/>
      <c r="P32" s="331"/>
      <c r="Q32" s="331"/>
      <c r="R32" s="285">
        <f>SUM(N32:Q32)</f>
        <v>0</v>
      </c>
      <c r="S32" s="287">
        <v>282</v>
      </c>
      <c r="T32" s="287">
        <v>5</v>
      </c>
      <c r="U32" s="116">
        <v>133</v>
      </c>
      <c r="V32" s="288">
        <v>97.5</v>
      </c>
      <c r="W32" s="116">
        <f>SUM(U32:V32)</f>
        <v>230.5</v>
      </c>
      <c r="X32" s="116" t="s">
        <v>481</v>
      </c>
      <c r="Y32" s="117">
        <v>12</v>
      </c>
      <c r="Z32" s="116" t="s">
        <v>501</v>
      </c>
      <c r="AA32" s="324">
        <v>2550</v>
      </c>
      <c r="AB32" s="88"/>
      <c r="AC32" s="325"/>
      <c r="AD32" s="333"/>
      <c r="AE32" s="88" t="s">
        <v>537</v>
      </c>
      <c r="AF32" s="88" t="s">
        <v>525</v>
      </c>
      <c r="AG32" s="88" t="s">
        <v>536</v>
      </c>
      <c r="AH32" s="312">
        <v>0.5</v>
      </c>
      <c r="AI32" s="312">
        <v>1</v>
      </c>
      <c r="AJ32" s="334">
        <f>AH32+AI32</f>
        <v>1.5</v>
      </c>
      <c r="AK32" s="312">
        <v>0.5</v>
      </c>
      <c r="AL32" s="312">
        <v>1</v>
      </c>
      <c r="AM32" s="312">
        <f>AK32+AL32</f>
        <v>1.5</v>
      </c>
      <c r="AN32" s="312">
        <v>0.5</v>
      </c>
      <c r="AO32" s="312">
        <v>1</v>
      </c>
      <c r="AP32" s="311">
        <f>AN32+AO32</f>
        <v>1.5</v>
      </c>
      <c r="AQ32" s="312">
        <v>0.5</v>
      </c>
      <c r="AR32" s="312">
        <v>1</v>
      </c>
      <c r="AS32" s="312">
        <f>AQ32+AR32</f>
        <v>1.5</v>
      </c>
      <c r="AT32" s="312">
        <v>0.5</v>
      </c>
      <c r="AU32" s="312">
        <v>1</v>
      </c>
      <c r="AV32" s="312">
        <f>AT32+AU32</f>
        <v>1.5</v>
      </c>
      <c r="AW32" s="328" t="s">
        <v>520</v>
      </c>
      <c r="AX32" s="23">
        <v>87</v>
      </c>
      <c r="AY32" s="23">
        <v>109</v>
      </c>
      <c r="AZ32" s="181">
        <v>4</v>
      </c>
      <c r="BA32" s="408">
        <v>280</v>
      </c>
      <c r="BB32" s="408">
        <v>195</v>
      </c>
      <c r="BC32" s="408">
        <f>SUM(BA32:BB32)</f>
        <v>475</v>
      </c>
      <c r="BD32" s="408"/>
      <c r="BE32" s="9"/>
      <c r="BF32" s="9"/>
      <c r="BG32" s="9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</row>
    <row r="33" spans="1:74" s="403" customFormat="1" ht="23.25" customHeight="1">
      <c r="A33" s="88">
        <v>53</v>
      </c>
      <c r="B33" s="88">
        <v>70</v>
      </c>
      <c r="C33" s="88"/>
      <c r="D33" s="375" t="s">
        <v>65</v>
      </c>
      <c r="E33" s="21" t="s">
        <v>89</v>
      </c>
      <c r="F33" s="327" t="s">
        <v>168</v>
      </c>
      <c r="G33" s="89" t="s">
        <v>26</v>
      </c>
      <c r="H33" s="90" t="s">
        <v>169</v>
      </c>
      <c r="I33" s="124" t="s">
        <v>476</v>
      </c>
      <c r="J33" s="89" t="s">
        <v>65</v>
      </c>
      <c r="K33" s="273"/>
      <c r="L33" s="32">
        <f t="shared" si="0"/>
        <v>0</v>
      </c>
      <c r="M33" s="32">
        <f t="shared" si="1"/>
        <v>0</v>
      </c>
      <c r="N33" s="89"/>
      <c r="O33" s="89"/>
      <c r="P33" s="89"/>
      <c r="Q33" s="89"/>
      <c r="R33" s="32">
        <f>SUM(N33:Q33)</f>
        <v>0</v>
      </c>
      <c r="S33" s="273"/>
      <c r="T33" s="274" t="s">
        <v>508</v>
      </c>
      <c r="U33" s="57">
        <v>150</v>
      </c>
      <c r="V33" s="215">
        <v>86.67</v>
      </c>
      <c r="W33" s="57">
        <f>SUM(U33:V33)</f>
        <v>236.67000000000002</v>
      </c>
      <c r="X33" s="124" t="s">
        <v>476</v>
      </c>
      <c r="Y33" s="116">
        <v>7</v>
      </c>
      <c r="Z33" s="116" t="s">
        <v>501</v>
      </c>
      <c r="AA33" s="324">
        <v>3509</v>
      </c>
      <c r="AB33" s="88" t="s">
        <v>81</v>
      </c>
      <c r="AC33" s="325">
        <v>60150</v>
      </c>
      <c r="AD33" s="324">
        <v>3930400121316</v>
      </c>
      <c r="AE33" s="88" t="s">
        <v>30</v>
      </c>
      <c r="AF33" s="326">
        <v>38238</v>
      </c>
      <c r="AG33" s="88" t="s">
        <v>99</v>
      </c>
      <c r="AH33" s="88">
        <v>1</v>
      </c>
      <c r="AI33" s="88">
        <v>1</v>
      </c>
      <c r="AJ33" s="88">
        <f>AH33+AI33</f>
        <v>2</v>
      </c>
      <c r="AK33" s="88">
        <v>0.5</v>
      </c>
      <c r="AL33" s="88">
        <v>1</v>
      </c>
      <c r="AM33" s="88">
        <f>AK33+AL33</f>
        <v>1.5</v>
      </c>
      <c r="AN33" s="88">
        <v>0.5</v>
      </c>
      <c r="AO33" s="88">
        <v>1</v>
      </c>
      <c r="AP33" s="88">
        <f>AN33+AO33</f>
        <v>1.5</v>
      </c>
      <c r="AQ33" s="88">
        <v>0.5</v>
      </c>
      <c r="AR33" s="88">
        <v>1</v>
      </c>
      <c r="AS33" s="88">
        <f>AQ33+AR33</f>
        <v>1.5</v>
      </c>
      <c r="AT33" s="88">
        <v>1</v>
      </c>
      <c r="AU33" s="88">
        <v>1</v>
      </c>
      <c r="AV33" s="88">
        <f>AT33+AU33</f>
        <v>2</v>
      </c>
      <c r="AW33" s="88"/>
      <c r="AX33" s="23">
        <v>76</v>
      </c>
      <c r="AY33" s="23">
        <v>53</v>
      </c>
      <c r="AZ33" s="181">
        <v>8</v>
      </c>
      <c r="BA33" s="408">
        <v>282</v>
      </c>
      <c r="BB33" s="408">
        <v>195</v>
      </c>
      <c r="BC33" s="408">
        <f>SUM(BA33:BB33)</f>
        <v>477</v>
      </c>
      <c r="BD33" s="408"/>
      <c r="BE33" s="9"/>
      <c r="BF33" s="9"/>
      <c r="BG33" s="9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</row>
    <row r="34" spans="1:74" s="403" customFormat="1" ht="23.25" customHeight="1">
      <c r="A34" s="88">
        <v>16</v>
      </c>
      <c r="B34" s="88">
        <v>54</v>
      </c>
      <c r="C34" s="88"/>
      <c r="D34" s="375" t="s">
        <v>461</v>
      </c>
      <c r="E34" s="21" t="s">
        <v>31</v>
      </c>
      <c r="F34" s="327" t="s">
        <v>76</v>
      </c>
      <c r="G34" s="89" t="s">
        <v>26</v>
      </c>
      <c r="H34" s="90" t="s">
        <v>77</v>
      </c>
      <c r="I34" s="123" t="s">
        <v>471</v>
      </c>
      <c r="J34" s="89" t="s">
        <v>69</v>
      </c>
      <c r="K34" s="273">
        <v>288</v>
      </c>
      <c r="L34" s="32">
        <f t="shared" si="0"/>
        <v>200</v>
      </c>
      <c r="M34" s="32">
        <f t="shared" si="1"/>
        <v>488</v>
      </c>
      <c r="N34" s="89">
        <v>294</v>
      </c>
      <c r="O34" s="89">
        <v>50</v>
      </c>
      <c r="P34" s="89">
        <v>50</v>
      </c>
      <c r="Q34" s="89">
        <v>100</v>
      </c>
      <c r="R34" s="32">
        <f>SUM(N34:Q34)</f>
        <v>494</v>
      </c>
      <c r="S34" s="273">
        <v>288</v>
      </c>
      <c r="T34" s="273">
        <v>1</v>
      </c>
      <c r="U34" s="57">
        <v>162</v>
      </c>
      <c r="V34" s="215">
        <v>130</v>
      </c>
      <c r="W34" s="57">
        <f>SUM(U34:V34)</f>
        <v>292</v>
      </c>
      <c r="X34" s="123" t="s">
        <v>471</v>
      </c>
      <c r="Y34" s="117">
        <v>2</v>
      </c>
      <c r="Z34" s="117" t="s">
        <v>500</v>
      </c>
      <c r="AA34" s="324">
        <v>3171</v>
      </c>
      <c r="AB34" s="88" t="s">
        <v>29</v>
      </c>
      <c r="AC34" s="325">
        <v>51170</v>
      </c>
      <c r="AD34" s="324">
        <v>5930890001092</v>
      </c>
      <c r="AE34" s="88" t="s">
        <v>30</v>
      </c>
      <c r="AF34" s="326">
        <v>41607</v>
      </c>
      <c r="AG34" s="88" t="s">
        <v>59</v>
      </c>
      <c r="AH34" s="88">
        <v>0.5</v>
      </c>
      <c r="AI34" s="88">
        <v>1</v>
      </c>
      <c r="AJ34" s="88">
        <f>AH34+AI34</f>
        <v>1.5</v>
      </c>
      <c r="AK34" s="88">
        <v>0.5</v>
      </c>
      <c r="AL34" s="88">
        <v>1</v>
      </c>
      <c r="AM34" s="88">
        <f>AK34+AL34</f>
        <v>1.5</v>
      </c>
      <c r="AN34" s="88">
        <v>0.5</v>
      </c>
      <c r="AO34" s="88">
        <v>1</v>
      </c>
      <c r="AP34" s="88">
        <f>AN34+AO34</f>
        <v>1.5</v>
      </c>
      <c r="AQ34" s="88">
        <v>1</v>
      </c>
      <c r="AR34" s="88">
        <v>1</v>
      </c>
      <c r="AS34" s="88">
        <f>AQ34+AR34</f>
        <v>2</v>
      </c>
      <c r="AT34" s="88">
        <v>0.5</v>
      </c>
      <c r="AU34" s="88">
        <v>1</v>
      </c>
      <c r="AV34" s="88">
        <f>AT34+AU34</f>
        <v>1.5</v>
      </c>
      <c r="AW34" s="88"/>
      <c r="AX34" s="23">
        <v>102</v>
      </c>
      <c r="AY34" s="23">
        <v>16</v>
      </c>
      <c r="AZ34" s="181">
        <v>4</v>
      </c>
      <c r="BA34" s="408">
        <v>284</v>
      </c>
      <c r="BB34" s="408">
        <v>196</v>
      </c>
      <c r="BC34" s="408">
        <f>SUM(BA34:BB34)</f>
        <v>480</v>
      </c>
      <c r="BD34" s="408"/>
      <c r="BE34" s="9"/>
      <c r="BF34" s="9"/>
      <c r="BG34" s="9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</row>
    <row r="35" spans="1:74" s="403" customFormat="1" ht="23.25" customHeight="1">
      <c r="A35" s="88">
        <v>69</v>
      </c>
      <c r="B35" s="88">
        <v>73</v>
      </c>
      <c r="C35" s="88"/>
      <c r="D35" s="375" t="s">
        <v>461</v>
      </c>
      <c r="E35" s="21" t="s">
        <v>89</v>
      </c>
      <c r="F35" s="90" t="s">
        <v>205</v>
      </c>
      <c r="G35" s="89" t="s">
        <v>26</v>
      </c>
      <c r="H35" s="90" t="s">
        <v>206</v>
      </c>
      <c r="I35" s="123" t="s">
        <v>473</v>
      </c>
      <c r="J35" s="89" t="s">
        <v>69</v>
      </c>
      <c r="K35" s="273">
        <v>282</v>
      </c>
      <c r="L35" s="32">
        <f t="shared" si="0"/>
        <v>200</v>
      </c>
      <c r="M35" s="32">
        <f t="shared" si="1"/>
        <v>482</v>
      </c>
      <c r="N35" s="89">
        <v>281</v>
      </c>
      <c r="O35" s="89">
        <v>50</v>
      </c>
      <c r="P35" s="89">
        <v>50</v>
      </c>
      <c r="Q35" s="89">
        <v>100</v>
      </c>
      <c r="R35" s="32">
        <f>SUM(N35:Q35)</f>
        <v>481</v>
      </c>
      <c r="S35" s="273">
        <v>282</v>
      </c>
      <c r="T35" s="273">
        <v>2</v>
      </c>
      <c r="U35" s="57">
        <v>160.5</v>
      </c>
      <c r="V35" s="215">
        <v>130</v>
      </c>
      <c r="W35" s="57">
        <f>SUM(U35:V35)</f>
        <v>290.5</v>
      </c>
      <c r="X35" s="123" t="s">
        <v>473</v>
      </c>
      <c r="Y35" s="117">
        <v>4</v>
      </c>
      <c r="Z35" s="117" t="s">
        <v>500</v>
      </c>
      <c r="AA35" s="324">
        <v>3126</v>
      </c>
      <c r="AB35" s="88" t="s">
        <v>204</v>
      </c>
      <c r="AC35" s="325">
        <v>40860</v>
      </c>
      <c r="AD35" s="324">
        <v>3901100850569</v>
      </c>
      <c r="AE35" s="88" t="s">
        <v>52</v>
      </c>
      <c r="AF35" s="326">
        <v>40022</v>
      </c>
      <c r="AG35" s="88" t="s">
        <v>35</v>
      </c>
      <c r="AH35" s="88">
        <v>0.5</v>
      </c>
      <c r="AI35" s="88">
        <v>1</v>
      </c>
      <c r="AJ35" s="88">
        <f>AH35+AI35</f>
        <v>1.5</v>
      </c>
      <c r="AK35" s="88">
        <v>0.5</v>
      </c>
      <c r="AL35" s="88">
        <v>1</v>
      </c>
      <c r="AM35" s="88">
        <f>AK35+AL35</f>
        <v>1.5</v>
      </c>
      <c r="AN35" s="88">
        <v>0.5</v>
      </c>
      <c r="AO35" s="88">
        <v>1</v>
      </c>
      <c r="AP35" s="88">
        <f>AN35+AO35</f>
        <v>1.5</v>
      </c>
      <c r="AQ35" s="88">
        <v>0.5</v>
      </c>
      <c r="AR35" s="88">
        <v>1</v>
      </c>
      <c r="AS35" s="88">
        <f>AQ35+AR35</f>
        <v>1.5</v>
      </c>
      <c r="AT35" s="88">
        <v>1</v>
      </c>
      <c r="AU35" s="88">
        <v>1</v>
      </c>
      <c r="AV35" s="88">
        <f>AT35+AU35</f>
        <v>2</v>
      </c>
      <c r="AW35" s="88"/>
      <c r="AX35" s="23">
        <v>104</v>
      </c>
      <c r="AY35" s="23">
        <v>69</v>
      </c>
      <c r="AZ35" s="181">
        <v>5</v>
      </c>
      <c r="BA35" s="408">
        <v>282</v>
      </c>
      <c r="BB35" s="408">
        <v>195</v>
      </c>
      <c r="BC35" s="408">
        <f>SUM(BA35:BB35)</f>
        <v>477</v>
      </c>
      <c r="BD35" s="408"/>
      <c r="BE35" s="9"/>
      <c r="BF35" s="9"/>
      <c r="BG35" s="9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</row>
    <row r="36" spans="1:74" s="403" customFormat="1" ht="23.25" customHeight="1">
      <c r="A36" s="88">
        <v>14</v>
      </c>
      <c r="B36" s="88">
        <v>74</v>
      </c>
      <c r="C36" s="88"/>
      <c r="D36" s="375" t="s">
        <v>461</v>
      </c>
      <c r="E36" s="21" t="s">
        <v>31</v>
      </c>
      <c r="F36" s="327" t="s">
        <v>70</v>
      </c>
      <c r="G36" s="89" t="s">
        <v>26</v>
      </c>
      <c r="H36" s="90" t="s">
        <v>71</v>
      </c>
      <c r="I36" s="123" t="s">
        <v>474</v>
      </c>
      <c r="J36" s="89" t="s">
        <v>69</v>
      </c>
      <c r="K36" s="273">
        <v>282</v>
      </c>
      <c r="L36" s="32">
        <f t="shared" si="0"/>
        <v>200</v>
      </c>
      <c r="M36" s="32">
        <f t="shared" si="1"/>
        <v>482</v>
      </c>
      <c r="N36" s="89">
        <v>295</v>
      </c>
      <c r="O36" s="89">
        <v>50</v>
      </c>
      <c r="P36" s="89">
        <v>50</v>
      </c>
      <c r="Q36" s="89">
        <v>100</v>
      </c>
      <c r="R36" s="32">
        <f>SUM(N36:Q36)</f>
        <v>495</v>
      </c>
      <c r="S36" s="273">
        <v>282</v>
      </c>
      <c r="T36" s="273">
        <v>2</v>
      </c>
      <c r="U36" s="57">
        <v>159.5</v>
      </c>
      <c r="V36" s="215">
        <v>119.17</v>
      </c>
      <c r="W36" s="57">
        <f>SUM(U36:V36)</f>
        <v>278.67</v>
      </c>
      <c r="X36" s="123" t="s">
        <v>474</v>
      </c>
      <c r="Y36" s="117">
        <v>5</v>
      </c>
      <c r="Z36" s="117" t="s">
        <v>500</v>
      </c>
      <c r="AA36" s="324">
        <v>3130</v>
      </c>
      <c r="AB36" s="88" t="s">
        <v>29</v>
      </c>
      <c r="AC36" s="325">
        <v>43800</v>
      </c>
      <c r="AD36" s="324">
        <v>3959900302695</v>
      </c>
      <c r="AE36" s="88" t="s">
        <v>30</v>
      </c>
      <c r="AF36" s="326">
        <v>38626</v>
      </c>
      <c r="AG36" s="88" t="s">
        <v>72</v>
      </c>
      <c r="AH36" s="88">
        <v>0.5</v>
      </c>
      <c r="AI36" s="88">
        <v>1</v>
      </c>
      <c r="AJ36" s="88">
        <f>AH36+AI36</f>
        <v>1.5</v>
      </c>
      <c r="AK36" s="88">
        <v>1</v>
      </c>
      <c r="AL36" s="88">
        <v>1</v>
      </c>
      <c r="AM36" s="88">
        <f>AK36+AL36</f>
        <v>2</v>
      </c>
      <c r="AN36" s="88">
        <v>0.5</v>
      </c>
      <c r="AO36" s="88">
        <v>1</v>
      </c>
      <c r="AP36" s="88">
        <f>AN36+AO36</f>
        <v>1.5</v>
      </c>
      <c r="AQ36" s="88">
        <v>0.5</v>
      </c>
      <c r="AR36" s="88">
        <v>1</v>
      </c>
      <c r="AS36" s="88">
        <f>AQ36+AR36</f>
        <v>1.5</v>
      </c>
      <c r="AT36" s="88">
        <v>0.5</v>
      </c>
      <c r="AU36" s="88">
        <v>1</v>
      </c>
      <c r="AV36" s="88">
        <f>AT36+AU36</f>
        <v>1.5</v>
      </c>
      <c r="AW36" s="88"/>
      <c r="AX36" s="23">
        <v>99</v>
      </c>
      <c r="AY36" s="23">
        <v>14</v>
      </c>
      <c r="AZ36" s="181">
        <v>3</v>
      </c>
      <c r="BA36" s="408">
        <v>282</v>
      </c>
      <c r="BB36" s="408">
        <v>195</v>
      </c>
      <c r="BC36" s="408">
        <f>SUM(BA36:BB36)</f>
        <v>477</v>
      </c>
      <c r="BD36" s="408"/>
      <c r="BE36" s="9"/>
      <c r="BF36" s="9"/>
      <c r="BG36" s="9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</row>
    <row r="37" spans="1:74" s="403" customFormat="1" ht="23.25" customHeight="1">
      <c r="A37" s="88">
        <v>68</v>
      </c>
      <c r="B37" s="88">
        <v>40</v>
      </c>
      <c r="C37" s="88"/>
      <c r="D37" s="375" t="s">
        <v>461</v>
      </c>
      <c r="E37" s="21" t="s">
        <v>89</v>
      </c>
      <c r="F37" s="327" t="s">
        <v>202</v>
      </c>
      <c r="G37" s="89" t="s">
        <v>26</v>
      </c>
      <c r="H37" s="90" t="s">
        <v>203</v>
      </c>
      <c r="I37" s="124" t="s">
        <v>475</v>
      </c>
      <c r="J37" s="89" t="s">
        <v>69</v>
      </c>
      <c r="K37" s="273">
        <v>279</v>
      </c>
      <c r="L37" s="32">
        <f t="shared" si="0"/>
        <v>0</v>
      </c>
      <c r="M37" s="32">
        <f t="shared" si="1"/>
        <v>279</v>
      </c>
      <c r="N37" s="89"/>
      <c r="O37" s="89"/>
      <c r="P37" s="89"/>
      <c r="Q37" s="89"/>
      <c r="R37" s="32">
        <f>SUM(N37:Q37)</f>
        <v>0</v>
      </c>
      <c r="S37" s="273">
        <v>279</v>
      </c>
      <c r="T37" s="273">
        <v>3</v>
      </c>
      <c r="U37" s="57">
        <v>158</v>
      </c>
      <c r="V37" s="215">
        <v>97.5</v>
      </c>
      <c r="W37" s="57">
        <f>SUM(U37:V37)</f>
        <v>255.5</v>
      </c>
      <c r="X37" s="124" t="s">
        <v>475</v>
      </c>
      <c r="Y37" s="116">
        <v>6</v>
      </c>
      <c r="Z37" s="116" t="s">
        <v>500</v>
      </c>
      <c r="AA37" s="324">
        <v>3139</v>
      </c>
      <c r="AB37" s="88" t="s">
        <v>204</v>
      </c>
      <c r="AC37" s="325">
        <v>40100</v>
      </c>
      <c r="AD37" s="324">
        <v>3930400063430</v>
      </c>
      <c r="AE37" s="88" t="s">
        <v>52</v>
      </c>
      <c r="AF37" s="326">
        <v>40512</v>
      </c>
      <c r="AG37" s="88" t="s">
        <v>109</v>
      </c>
      <c r="AH37" s="88">
        <v>0.5</v>
      </c>
      <c r="AI37" s="88">
        <v>1</v>
      </c>
      <c r="AJ37" s="88">
        <f>AH37+AI37</f>
        <v>1.5</v>
      </c>
      <c r="AK37" s="88">
        <v>0.5</v>
      </c>
      <c r="AL37" s="88">
        <v>1</v>
      </c>
      <c r="AM37" s="88">
        <f>AK37+AL37</f>
        <v>1.5</v>
      </c>
      <c r="AN37" s="88">
        <v>0.5</v>
      </c>
      <c r="AO37" s="88">
        <v>1</v>
      </c>
      <c r="AP37" s="88">
        <f>AN37+AO37</f>
        <v>1.5</v>
      </c>
      <c r="AQ37" s="88">
        <v>0.5</v>
      </c>
      <c r="AR37" s="88">
        <v>1</v>
      </c>
      <c r="AS37" s="88">
        <f>AQ37+AR37</f>
        <v>1.5</v>
      </c>
      <c r="AT37" s="88">
        <v>0.5</v>
      </c>
      <c r="AU37" s="88">
        <v>1</v>
      </c>
      <c r="AV37" s="88">
        <f>AT37+AU37</f>
        <v>1.5</v>
      </c>
      <c r="AW37" s="328" t="s">
        <v>520</v>
      </c>
      <c r="AX37" s="23">
        <v>100</v>
      </c>
      <c r="AY37" s="23">
        <v>68</v>
      </c>
      <c r="AZ37" s="181">
        <v>7</v>
      </c>
      <c r="BA37" s="408">
        <v>286</v>
      </c>
      <c r="BB37" s="408">
        <v>196</v>
      </c>
      <c r="BC37" s="408">
        <f>SUM(BA37:BB37)</f>
        <v>482</v>
      </c>
      <c r="BD37" s="408"/>
      <c r="BE37" s="9"/>
      <c r="BF37" s="9"/>
      <c r="BG37" s="9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</row>
    <row r="38" spans="1:74" s="403" customFormat="1" ht="23.25" customHeight="1">
      <c r="A38" s="88">
        <v>111</v>
      </c>
      <c r="B38" s="88">
        <v>69</v>
      </c>
      <c r="C38" s="88"/>
      <c r="D38" s="375" t="s">
        <v>461</v>
      </c>
      <c r="E38" s="21" t="s">
        <v>218</v>
      </c>
      <c r="F38" s="327" t="s">
        <v>301</v>
      </c>
      <c r="G38" s="89" t="s">
        <v>26</v>
      </c>
      <c r="H38" s="90" t="s">
        <v>302</v>
      </c>
      <c r="I38" s="189" t="s">
        <v>476</v>
      </c>
      <c r="J38" s="39" t="s">
        <v>69</v>
      </c>
      <c r="K38" s="171">
        <v>279</v>
      </c>
      <c r="L38" s="32">
        <f t="shared" si="0"/>
        <v>199</v>
      </c>
      <c r="M38" s="32">
        <f t="shared" si="1"/>
        <v>478</v>
      </c>
      <c r="N38" s="39">
        <v>281</v>
      </c>
      <c r="O38" s="39">
        <v>50</v>
      </c>
      <c r="P38" s="39">
        <v>50</v>
      </c>
      <c r="Q38" s="39">
        <v>99</v>
      </c>
      <c r="R38" s="101">
        <f>SUM(N38:Q38)</f>
        <v>480</v>
      </c>
      <c r="S38" s="171">
        <v>279</v>
      </c>
      <c r="T38" s="171">
        <v>3</v>
      </c>
      <c r="U38" s="62">
        <v>143</v>
      </c>
      <c r="V38" s="216">
        <v>97.5</v>
      </c>
      <c r="W38" s="62">
        <f>SUM(U38:V38)</f>
        <v>240.5</v>
      </c>
      <c r="X38" s="189" t="s">
        <v>476</v>
      </c>
      <c r="Y38" s="200">
        <v>7</v>
      </c>
      <c r="Z38" s="200" t="s">
        <v>501</v>
      </c>
      <c r="AA38" s="342">
        <v>3182</v>
      </c>
      <c r="AB38" s="100" t="s">
        <v>204</v>
      </c>
      <c r="AC38" s="343">
        <v>40100</v>
      </c>
      <c r="AD38" s="342">
        <v>5930890004920</v>
      </c>
      <c r="AE38" s="100" t="s">
        <v>52</v>
      </c>
      <c r="AF38" s="318">
        <v>40290</v>
      </c>
      <c r="AG38" s="100" t="s">
        <v>174</v>
      </c>
      <c r="AH38" s="100">
        <v>0.5</v>
      </c>
      <c r="AI38" s="100">
        <v>1</v>
      </c>
      <c r="AJ38" s="100">
        <f>AH38+AI38</f>
        <v>1.5</v>
      </c>
      <c r="AK38" s="100">
        <v>0.5</v>
      </c>
      <c r="AL38" s="100">
        <v>1</v>
      </c>
      <c r="AM38" s="100">
        <f>AK38+AL38</f>
        <v>1.5</v>
      </c>
      <c r="AN38" s="100">
        <v>0.5</v>
      </c>
      <c r="AO38" s="100">
        <v>1</v>
      </c>
      <c r="AP38" s="100">
        <f>AN38+AO38</f>
        <v>1.5</v>
      </c>
      <c r="AQ38" s="100">
        <v>0.5</v>
      </c>
      <c r="AR38" s="100">
        <v>1</v>
      </c>
      <c r="AS38" s="100">
        <f>AQ38+AR38</f>
        <v>1.5</v>
      </c>
      <c r="AT38" s="100">
        <v>0.5</v>
      </c>
      <c r="AU38" s="100">
        <v>1</v>
      </c>
      <c r="AV38" s="100">
        <f>AT38+AU38</f>
        <v>1.5</v>
      </c>
      <c r="AW38" s="405" t="s">
        <v>520</v>
      </c>
      <c r="AX38" s="23">
        <v>103</v>
      </c>
      <c r="AY38" s="23">
        <v>111</v>
      </c>
      <c r="AZ38" s="181">
        <v>2</v>
      </c>
      <c r="BA38" s="408">
        <v>282</v>
      </c>
      <c r="BB38" s="408">
        <v>195</v>
      </c>
      <c r="BC38" s="408">
        <f>SUM(BA38:BB38)</f>
        <v>477</v>
      </c>
      <c r="BD38" s="408"/>
      <c r="BE38" s="9"/>
      <c r="BF38" s="9"/>
      <c r="BG38" s="9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</row>
    <row r="39" spans="1:74" s="403" customFormat="1" ht="23.25" customHeight="1">
      <c r="A39" s="88">
        <v>73</v>
      </c>
      <c r="B39" s="88">
        <v>1</v>
      </c>
      <c r="C39" s="88"/>
      <c r="D39" s="375" t="s">
        <v>80</v>
      </c>
      <c r="E39" s="21" t="s">
        <v>89</v>
      </c>
      <c r="F39" s="327" t="s">
        <v>214</v>
      </c>
      <c r="G39" s="89" t="s">
        <v>26</v>
      </c>
      <c r="H39" s="90" t="s">
        <v>215</v>
      </c>
      <c r="I39" s="124" t="s">
        <v>471</v>
      </c>
      <c r="J39" s="89" t="s">
        <v>80</v>
      </c>
      <c r="K39" s="273">
        <v>287</v>
      </c>
      <c r="L39" s="32">
        <f t="shared" si="0"/>
        <v>191</v>
      </c>
      <c r="M39" s="32">
        <f t="shared" si="1"/>
        <v>478</v>
      </c>
      <c r="N39" s="89">
        <v>279</v>
      </c>
      <c r="O39" s="89">
        <v>50</v>
      </c>
      <c r="P39" s="89">
        <v>48</v>
      </c>
      <c r="Q39" s="89">
        <v>93</v>
      </c>
      <c r="R39" s="32">
        <f>SUM(N39:Q39)</f>
        <v>470</v>
      </c>
      <c r="S39" s="273">
        <v>287</v>
      </c>
      <c r="T39" s="273">
        <v>1</v>
      </c>
      <c r="U39" s="57">
        <v>160</v>
      </c>
      <c r="V39" s="215">
        <v>108.33</v>
      </c>
      <c r="W39" s="57">
        <f>SUM(U39:V39)</f>
        <v>268.33</v>
      </c>
      <c r="X39" s="124" t="s">
        <v>471</v>
      </c>
      <c r="Y39" s="116">
        <v>2</v>
      </c>
      <c r="Z39" s="116" t="s">
        <v>500</v>
      </c>
      <c r="AA39" s="324">
        <v>1355</v>
      </c>
      <c r="AB39" s="88" t="s">
        <v>81</v>
      </c>
      <c r="AC39" s="325">
        <v>59190</v>
      </c>
      <c r="AD39" s="324">
        <v>3930300032699</v>
      </c>
      <c r="AE39" s="88" t="s">
        <v>30</v>
      </c>
      <c r="AF39" s="326">
        <v>38632</v>
      </c>
      <c r="AG39" s="88" t="s">
        <v>177</v>
      </c>
      <c r="AH39" s="88">
        <v>0.5</v>
      </c>
      <c r="AI39" s="88">
        <v>1</v>
      </c>
      <c r="AJ39" s="88">
        <f>AH39+AI39</f>
        <v>1.5</v>
      </c>
      <c r="AK39" s="88">
        <v>0.5</v>
      </c>
      <c r="AL39" s="88">
        <v>1</v>
      </c>
      <c r="AM39" s="88">
        <f>AK39+AL39</f>
        <v>1.5</v>
      </c>
      <c r="AN39" s="88">
        <v>1</v>
      </c>
      <c r="AO39" s="88">
        <v>1</v>
      </c>
      <c r="AP39" s="88">
        <f>AN39+AO39</f>
        <v>2</v>
      </c>
      <c r="AQ39" s="88">
        <v>0.5</v>
      </c>
      <c r="AR39" s="88">
        <v>1</v>
      </c>
      <c r="AS39" s="88">
        <f>AQ39+AR39</f>
        <v>1.5</v>
      </c>
      <c r="AT39" s="88">
        <v>0.5</v>
      </c>
      <c r="AU39" s="88">
        <v>1</v>
      </c>
      <c r="AV39" s="88">
        <f>AT39+AU39</f>
        <v>1.5</v>
      </c>
      <c r="AW39" s="88"/>
      <c r="AX39" s="23">
        <v>113</v>
      </c>
      <c r="AY39" s="23">
        <v>73</v>
      </c>
      <c r="AZ39" s="180">
        <v>8</v>
      </c>
      <c r="BA39" s="472">
        <v>290</v>
      </c>
      <c r="BB39" s="472">
        <v>198</v>
      </c>
      <c r="BC39" s="473">
        <f>SUM(BA39:BB39)</f>
        <v>488</v>
      </c>
      <c r="BD39" s="408"/>
      <c r="BE39" s="9"/>
      <c r="BF39" s="9"/>
      <c r="BG39" s="9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</row>
    <row r="40" spans="1:74" s="403" customFormat="1" ht="23.25" customHeight="1">
      <c r="A40" s="88">
        <v>71</v>
      </c>
      <c r="B40" s="88">
        <v>15</v>
      </c>
      <c r="C40" s="88"/>
      <c r="D40" s="375" t="s">
        <v>80</v>
      </c>
      <c r="E40" s="21" t="s">
        <v>89</v>
      </c>
      <c r="F40" s="327" t="s">
        <v>210</v>
      </c>
      <c r="G40" s="89" t="s">
        <v>26</v>
      </c>
      <c r="H40" s="90" t="s">
        <v>211</v>
      </c>
      <c r="I40" s="123" t="s">
        <v>472</v>
      </c>
      <c r="J40" s="89" t="s">
        <v>80</v>
      </c>
      <c r="K40" s="273">
        <v>287</v>
      </c>
      <c r="L40" s="32">
        <f t="shared" si="0"/>
        <v>193</v>
      </c>
      <c r="M40" s="32">
        <f t="shared" si="1"/>
        <v>480</v>
      </c>
      <c r="N40" s="89">
        <v>279</v>
      </c>
      <c r="O40" s="89">
        <v>49</v>
      </c>
      <c r="P40" s="89">
        <v>49</v>
      </c>
      <c r="Q40" s="89">
        <v>95</v>
      </c>
      <c r="R40" s="32">
        <f>SUM(N40:Q40)</f>
        <v>472</v>
      </c>
      <c r="S40" s="273">
        <v>287</v>
      </c>
      <c r="T40" s="273">
        <v>1</v>
      </c>
      <c r="U40" s="57">
        <v>158</v>
      </c>
      <c r="V40" s="215">
        <v>130</v>
      </c>
      <c r="W40" s="57">
        <f>SUM(U40:V40)</f>
        <v>288</v>
      </c>
      <c r="X40" s="123" t="s">
        <v>472</v>
      </c>
      <c r="Y40" s="117">
        <v>3</v>
      </c>
      <c r="Z40" s="117" t="s">
        <v>500</v>
      </c>
      <c r="AA40" s="324">
        <v>1311</v>
      </c>
      <c r="AB40" s="88" t="s">
        <v>29</v>
      </c>
      <c r="AC40" s="325">
        <v>52060</v>
      </c>
      <c r="AD40" s="324">
        <v>3930300475817</v>
      </c>
      <c r="AE40" s="88" t="s">
        <v>30</v>
      </c>
      <c r="AF40" s="326">
        <v>40849</v>
      </c>
      <c r="AG40" s="88" t="s">
        <v>32</v>
      </c>
      <c r="AH40" s="88">
        <v>0.5</v>
      </c>
      <c r="AI40" s="88">
        <v>1</v>
      </c>
      <c r="AJ40" s="88">
        <f>AH40+AI40</f>
        <v>1.5</v>
      </c>
      <c r="AK40" s="88">
        <v>1</v>
      </c>
      <c r="AL40" s="88">
        <v>1</v>
      </c>
      <c r="AM40" s="88">
        <f>AK40+AL40</f>
        <v>2</v>
      </c>
      <c r="AN40" s="88">
        <v>0.5</v>
      </c>
      <c r="AO40" s="88">
        <v>1</v>
      </c>
      <c r="AP40" s="88">
        <f>AN40+AO40</f>
        <v>1.5</v>
      </c>
      <c r="AQ40" s="88">
        <v>1</v>
      </c>
      <c r="AR40" s="88">
        <v>1</v>
      </c>
      <c r="AS40" s="88">
        <f>AQ40+AR40</f>
        <v>2</v>
      </c>
      <c r="AT40" s="88">
        <v>0.5</v>
      </c>
      <c r="AU40" s="88">
        <v>1</v>
      </c>
      <c r="AV40" s="88">
        <f>AT40+AU40</f>
        <v>1.5</v>
      </c>
      <c r="AW40" s="88"/>
      <c r="AX40" s="23">
        <v>111</v>
      </c>
      <c r="AY40" s="23">
        <v>71</v>
      </c>
      <c r="AZ40" s="180">
        <v>6</v>
      </c>
      <c r="BA40" s="408">
        <v>289</v>
      </c>
      <c r="BB40" s="408">
        <v>197</v>
      </c>
      <c r="BC40" s="408">
        <f>SUM(BA40:BB40)</f>
        <v>486</v>
      </c>
      <c r="BD40" s="408"/>
      <c r="BE40" s="9"/>
      <c r="BF40" s="9"/>
      <c r="BG40" s="9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</row>
    <row r="41" spans="1:74" s="403" customFormat="1" ht="23.25" customHeight="1">
      <c r="A41" s="88">
        <v>115</v>
      </c>
      <c r="B41" s="88">
        <v>19</v>
      </c>
      <c r="C41" s="88"/>
      <c r="D41" s="375" t="s">
        <v>80</v>
      </c>
      <c r="E41" s="21" t="s">
        <v>218</v>
      </c>
      <c r="F41" s="327" t="s">
        <v>311</v>
      </c>
      <c r="G41" s="89" t="s">
        <v>26</v>
      </c>
      <c r="H41" s="90" t="s">
        <v>312</v>
      </c>
      <c r="I41" s="124" t="s">
        <v>477</v>
      </c>
      <c r="J41" s="89" t="s">
        <v>80</v>
      </c>
      <c r="K41" s="273">
        <v>286</v>
      </c>
      <c r="L41" s="32">
        <f t="shared" si="0"/>
        <v>0</v>
      </c>
      <c r="M41" s="32">
        <f t="shared" si="1"/>
        <v>286</v>
      </c>
      <c r="N41" s="89"/>
      <c r="O41" s="89"/>
      <c r="P41" s="89"/>
      <c r="Q41" s="89"/>
      <c r="R41" s="32">
        <f>SUM(N41:Q41)</f>
        <v>0</v>
      </c>
      <c r="S41" s="273">
        <v>286</v>
      </c>
      <c r="T41" s="273">
        <v>2</v>
      </c>
      <c r="U41" s="57">
        <v>153</v>
      </c>
      <c r="V41" s="215">
        <v>97.5</v>
      </c>
      <c r="W41" s="57">
        <f>SUM(U41:V41)</f>
        <v>250.5</v>
      </c>
      <c r="X41" s="124" t="s">
        <v>477</v>
      </c>
      <c r="Y41" s="116">
        <v>8</v>
      </c>
      <c r="Z41" s="116" t="s">
        <v>501</v>
      </c>
      <c r="AA41" s="324">
        <v>1398</v>
      </c>
      <c r="AB41" s="88" t="s">
        <v>81</v>
      </c>
      <c r="AC41" s="325">
        <v>60150</v>
      </c>
      <c r="AD41" s="324">
        <v>5930300002320</v>
      </c>
      <c r="AE41" s="88" t="s">
        <v>30</v>
      </c>
      <c r="AF41" s="326">
        <v>39441</v>
      </c>
      <c r="AG41" s="88" t="s">
        <v>38</v>
      </c>
      <c r="AH41" s="88">
        <v>0.5</v>
      </c>
      <c r="AI41" s="88">
        <v>1</v>
      </c>
      <c r="AJ41" s="88">
        <f>AH41+AI41</f>
        <v>1.5</v>
      </c>
      <c r="AK41" s="88">
        <v>1</v>
      </c>
      <c r="AL41" s="88">
        <v>1</v>
      </c>
      <c r="AM41" s="88">
        <f>AK41+AL41</f>
        <v>2</v>
      </c>
      <c r="AN41" s="88">
        <v>0.5</v>
      </c>
      <c r="AO41" s="88">
        <v>1</v>
      </c>
      <c r="AP41" s="88">
        <f>AN41+AO41</f>
        <v>1.5</v>
      </c>
      <c r="AQ41" s="88">
        <v>0.5</v>
      </c>
      <c r="AR41" s="88">
        <v>1</v>
      </c>
      <c r="AS41" s="88">
        <f>AQ41+AR41</f>
        <v>1.5</v>
      </c>
      <c r="AT41" s="88">
        <v>1</v>
      </c>
      <c r="AU41" s="88">
        <v>1</v>
      </c>
      <c r="AV41" s="88">
        <f>AT41+AU41</f>
        <v>2</v>
      </c>
      <c r="AW41" s="88"/>
      <c r="AX41" s="23">
        <v>114</v>
      </c>
      <c r="AY41" s="23">
        <v>115</v>
      </c>
      <c r="AZ41" s="180">
        <v>7</v>
      </c>
      <c r="BA41" s="408">
        <v>288</v>
      </c>
      <c r="BB41" s="408">
        <v>197</v>
      </c>
      <c r="BC41" s="408">
        <f>SUM(BA41:BB41)</f>
        <v>485</v>
      </c>
      <c r="BD41" s="408"/>
      <c r="BE41" s="9"/>
      <c r="BF41" s="9"/>
      <c r="BG41" s="9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</row>
    <row r="42" spans="1:74" s="34" customFormat="1" ht="23.25" customHeight="1">
      <c r="A42" s="88">
        <v>117</v>
      </c>
      <c r="B42" s="88">
        <v>13</v>
      </c>
      <c r="C42" s="88"/>
      <c r="D42" s="375" t="s">
        <v>80</v>
      </c>
      <c r="E42" s="21" t="s">
        <v>218</v>
      </c>
      <c r="F42" s="327" t="s">
        <v>315</v>
      </c>
      <c r="G42" s="89" t="s">
        <v>26</v>
      </c>
      <c r="H42" s="90" t="s">
        <v>316</v>
      </c>
      <c r="I42" s="124" t="s">
        <v>470</v>
      </c>
      <c r="J42" s="89" t="s">
        <v>80</v>
      </c>
      <c r="K42" s="273">
        <v>284</v>
      </c>
      <c r="L42" s="32">
        <f t="shared" si="0"/>
        <v>200</v>
      </c>
      <c r="M42" s="32">
        <f t="shared" si="1"/>
        <v>484</v>
      </c>
      <c r="N42" s="89">
        <v>285</v>
      </c>
      <c r="O42" s="89">
        <v>50</v>
      </c>
      <c r="P42" s="89">
        <v>50</v>
      </c>
      <c r="Q42" s="89">
        <v>100</v>
      </c>
      <c r="R42" s="32">
        <f>SUM(N42:Q42)</f>
        <v>485</v>
      </c>
      <c r="S42" s="273">
        <v>284</v>
      </c>
      <c r="T42" s="273">
        <v>3</v>
      </c>
      <c r="U42" s="57">
        <v>162</v>
      </c>
      <c r="V42" s="215">
        <v>108.33</v>
      </c>
      <c r="W42" s="57">
        <f>SUM(U42:V42)</f>
        <v>270.33</v>
      </c>
      <c r="X42" s="124" t="s">
        <v>470</v>
      </c>
      <c r="Y42" s="116">
        <v>1</v>
      </c>
      <c r="Z42" s="116" t="s">
        <v>500</v>
      </c>
      <c r="AA42" s="324">
        <v>1430</v>
      </c>
      <c r="AB42" s="88" t="s">
        <v>51</v>
      </c>
      <c r="AC42" s="325">
        <v>30850</v>
      </c>
      <c r="AD42" s="324">
        <v>3930300397158</v>
      </c>
      <c r="AE42" s="88" t="s">
        <v>52</v>
      </c>
      <c r="AF42" s="326">
        <v>40856</v>
      </c>
      <c r="AG42" s="88" t="s">
        <v>317</v>
      </c>
      <c r="AH42" s="88">
        <v>0.5</v>
      </c>
      <c r="AI42" s="88">
        <v>1</v>
      </c>
      <c r="AJ42" s="88">
        <f>AH42+AI42</f>
        <v>1.5</v>
      </c>
      <c r="AK42" s="88">
        <v>0.5</v>
      </c>
      <c r="AL42" s="88">
        <v>1</v>
      </c>
      <c r="AM42" s="88">
        <f>AK42+AL42</f>
        <v>1.5</v>
      </c>
      <c r="AN42" s="88">
        <v>1</v>
      </c>
      <c r="AO42" s="88">
        <v>1</v>
      </c>
      <c r="AP42" s="88">
        <f>AN42+AO42</f>
        <v>2</v>
      </c>
      <c r="AQ42" s="88">
        <v>0.5</v>
      </c>
      <c r="AR42" s="88">
        <v>1</v>
      </c>
      <c r="AS42" s="88">
        <f>AQ42+AR42</f>
        <v>1.5</v>
      </c>
      <c r="AT42" s="88">
        <v>0.5</v>
      </c>
      <c r="AU42" s="88">
        <v>1</v>
      </c>
      <c r="AV42" s="88">
        <f>AT42+AU42</f>
        <v>1.5</v>
      </c>
      <c r="AW42" s="88"/>
      <c r="AX42" s="23">
        <v>117</v>
      </c>
      <c r="AY42" s="23">
        <v>117</v>
      </c>
      <c r="AZ42" s="180">
        <v>1</v>
      </c>
      <c r="BA42" s="408">
        <v>289</v>
      </c>
      <c r="BB42" s="408">
        <v>197</v>
      </c>
      <c r="BC42" s="408">
        <f>SUM(BA42:BB42)</f>
        <v>486</v>
      </c>
      <c r="BD42" s="408"/>
      <c r="BE42" s="9"/>
      <c r="BF42" s="9"/>
      <c r="BG42" s="9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</row>
    <row r="43" spans="1:74" s="403" customFormat="1" ht="23.25" customHeight="1">
      <c r="A43" s="88">
        <v>70</v>
      </c>
      <c r="B43" s="88">
        <v>43</v>
      </c>
      <c r="C43" s="88"/>
      <c r="D43" s="375" t="s">
        <v>80</v>
      </c>
      <c r="E43" s="21" t="s">
        <v>89</v>
      </c>
      <c r="F43" s="327" t="s">
        <v>207</v>
      </c>
      <c r="G43" s="89" t="s">
        <v>26</v>
      </c>
      <c r="H43" s="90" t="s">
        <v>208</v>
      </c>
      <c r="I43" s="123" t="s">
        <v>482</v>
      </c>
      <c r="J43" s="89" t="s">
        <v>80</v>
      </c>
      <c r="K43" s="273">
        <v>284</v>
      </c>
      <c r="L43" s="32">
        <f t="shared" si="0"/>
        <v>200</v>
      </c>
      <c r="M43" s="32">
        <f t="shared" si="1"/>
        <v>484</v>
      </c>
      <c r="N43" s="89">
        <v>290</v>
      </c>
      <c r="O43" s="89">
        <v>50</v>
      </c>
      <c r="P43" s="89">
        <v>50</v>
      </c>
      <c r="Q43" s="89">
        <v>100</v>
      </c>
      <c r="R43" s="32">
        <f>SUM(N43:Q43)</f>
        <v>490</v>
      </c>
      <c r="S43" s="273">
        <v>284</v>
      </c>
      <c r="T43" s="273">
        <v>3</v>
      </c>
      <c r="U43" s="57">
        <v>154</v>
      </c>
      <c r="V43" s="215">
        <v>97.5</v>
      </c>
      <c r="W43" s="57">
        <f>SUM(U43:V43)</f>
        <v>251.5</v>
      </c>
      <c r="X43" s="123" t="s">
        <v>482</v>
      </c>
      <c r="Y43" s="117">
        <v>7</v>
      </c>
      <c r="Z43" s="117" t="s">
        <v>500</v>
      </c>
      <c r="AA43" s="324">
        <v>1216</v>
      </c>
      <c r="AB43" s="88" t="s">
        <v>29</v>
      </c>
      <c r="AC43" s="325">
        <v>50290</v>
      </c>
      <c r="AD43" s="324">
        <v>3930300160611</v>
      </c>
      <c r="AE43" s="88" t="s">
        <v>30</v>
      </c>
      <c r="AF43" s="326">
        <v>39843</v>
      </c>
      <c r="AG43" s="88" t="s">
        <v>209</v>
      </c>
      <c r="AH43" s="88">
        <v>0.5</v>
      </c>
      <c r="AI43" s="88">
        <v>1</v>
      </c>
      <c r="AJ43" s="88">
        <f>AH43+AI43</f>
        <v>1.5</v>
      </c>
      <c r="AK43" s="88">
        <v>0.5</v>
      </c>
      <c r="AL43" s="88">
        <v>1</v>
      </c>
      <c r="AM43" s="88">
        <f>AK43+AL43</f>
        <v>1.5</v>
      </c>
      <c r="AN43" s="88">
        <v>0.5</v>
      </c>
      <c r="AO43" s="88">
        <v>1</v>
      </c>
      <c r="AP43" s="88">
        <f>AN43+AO43</f>
        <v>1.5</v>
      </c>
      <c r="AQ43" s="88">
        <v>0.5</v>
      </c>
      <c r="AR43" s="88">
        <v>1</v>
      </c>
      <c r="AS43" s="88">
        <f>AQ43+AR43</f>
        <v>1.5</v>
      </c>
      <c r="AT43" s="88">
        <v>1</v>
      </c>
      <c r="AU43" s="88">
        <v>1</v>
      </c>
      <c r="AV43" s="88">
        <f>AT43+AU43</f>
        <v>2</v>
      </c>
      <c r="AW43" s="88"/>
      <c r="AX43" s="23">
        <v>110</v>
      </c>
      <c r="AY43" s="23">
        <v>70</v>
      </c>
      <c r="AZ43" s="180">
        <v>12</v>
      </c>
      <c r="BA43" s="408">
        <v>285</v>
      </c>
      <c r="BB43" s="408">
        <v>196</v>
      </c>
      <c r="BC43" s="408">
        <f>SUM(BA43:BB43)</f>
        <v>481</v>
      </c>
      <c r="BD43" s="408"/>
      <c r="BE43" s="9"/>
      <c r="BF43" s="9"/>
      <c r="BG43" s="9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</row>
    <row r="44" spans="1:74" s="34" customFormat="1" ht="23.25" customHeight="1">
      <c r="A44" s="337">
        <v>116</v>
      </c>
      <c r="B44" s="88">
        <v>48</v>
      </c>
      <c r="C44" s="88"/>
      <c r="D44" s="375" t="s">
        <v>80</v>
      </c>
      <c r="E44" s="21" t="s">
        <v>218</v>
      </c>
      <c r="F44" s="419" t="s">
        <v>313</v>
      </c>
      <c r="G44" s="89" t="s">
        <v>26</v>
      </c>
      <c r="H44" s="90" t="s">
        <v>314</v>
      </c>
      <c r="I44" s="124" t="s">
        <v>484</v>
      </c>
      <c r="J44" s="339" t="s">
        <v>80</v>
      </c>
      <c r="K44" s="296">
        <v>284</v>
      </c>
      <c r="L44" s="32">
        <f t="shared" si="0"/>
        <v>200</v>
      </c>
      <c r="M44" s="32">
        <f t="shared" si="1"/>
        <v>484</v>
      </c>
      <c r="N44" s="339">
        <v>280</v>
      </c>
      <c r="O44" s="339">
        <v>50</v>
      </c>
      <c r="P44" s="339">
        <v>50</v>
      </c>
      <c r="Q44" s="339">
        <v>100</v>
      </c>
      <c r="R44" s="294">
        <f>SUM(N44:Q44)</f>
        <v>480</v>
      </c>
      <c r="S44" s="296">
        <v>284</v>
      </c>
      <c r="T44" s="296">
        <v>3</v>
      </c>
      <c r="U44" s="297">
        <v>153</v>
      </c>
      <c r="V44" s="298">
        <v>108.33</v>
      </c>
      <c r="W44" s="297">
        <f>SUM(U44:V44)</f>
        <v>261.33</v>
      </c>
      <c r="X44" s="297" t="s">
        <v>484</v>
      </c>
      <c r="Y44" s="297">
        <v>9</v>
      </c>
      <c r="Z44" s="297" t="s">
        <v>500</v>
      </c>
      <c r="AA44" s="324">
        <v>1409</v>
      </c>
      <c r="AB44" s="88"/>
      <c r="AC44" s="325"/>
      <c r="AD44" s="333"/>
      <c r="AE44" s="88" t="s">
        <v>30</v>
      </c>
      <c r="AF44" s="88" t="s">
        <v>526</v>
      </c>
      <c r="AG44" s="88" t="s">
        <v>531</v>
      </c>
      <c r="AH44" s="312">
        <v>0.5</v>
      </c>
      <c r="AI44" s="312">
        <v>1</v>
      </c>
      <c r="AJ44" s="334">
        <f>AH44+AI44</f>
        <v>1.5</v>
      </c>
      <c r="AK44" s="312">
        <v>0.5</v>
      </c>
      <c r="AL44" s="312">
        <v>1</v>
      </c>
      <c r="AM44" s="312">
        <f>AK44+AL44</f>
        <v>1.5</v>
      </c>
      <c r="AN44" s="312">
        <v>0.5</v>
      </c>
      <c r="AO44" s="312">
        <v>1</v>
      </c>
      <c r="AP44" s="311">
        <f>AN44+AO44</f>
        <v>1.5</v>
      </c>
      <c r="AQ44" s="311">
        <v>1</v>
      </c>
      <c r="AR44" s="311">
        <v>1</v>
      </c>
      <c r="AS44" s="312">
        <f>AQ44+AR44</f>
        <v>2</v>
      </c>
      <c r="AT44" s="312">
        <v>0.5</v>
      </c>
      <c r="AU44" s="312">
        <v>1</v>
      </c>
      <c r="AV44" s="312">
        <f>AT44+AU44</f>
        <v>1.5</v>
      </c>
      <c r="AW44" s="335"/>
      <c r="AX44" s="23">
        <v>115</v>
      </c>
      <c r="AY44" s="23">
        <v>116</v>
      </c>
      <c r="AZ44" s="180">
        <v>9</v>
      </c>
      <c r="BA44" s="408">
        <v>284</v>
      </c>
      <c r="BB44" s="408">
        <v>196</v>
      </c>
      <c r="BC44" s="408">
        <f>SUM(BA44:BB44)</f>
        <v>480</v>
      </c>
      <c r="BD44" s="408"/>
      <c r="BE44" s="9"/>
      <c r="BF44" s="9"/>
      <c r="BG44" s="9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</row>
    <row r="45" spans="1:74" s="34" customFormat="1" ht="23.25" customHeight="1">
      <c r="A45" s="88">
        <v>114</v>
      </c>
      <c r="B45" s="88">
        <v>30</v>
      </c>
      <c r="C45" s="88"/>
      <c r="D45" s="375" t="s">
        <v>80</v>
      </c>
      <c r="E45" s="21" t="s">
        <v>218</v>
      </c>
      <c r="F45" s="327" t="s">
        <v>309</v>
      </c>
      <c r="G45" s="89" t="s">
        <v>26</v>
      </c>
      <c r="H45" s="90" t="s">
        <v>310</v>
      </c>
      <c r="I45" s="123" t="s">
        <v>474</v>
      </c>
      <c r="J45" s="89" t="s">
        <v>80</v>
      </c>
      <c r="K45" s="273">
        <v>283</v>
      </c>
      <c r="L45" s="32">
        <f t="shared" si="0"/>
        <v>197</v>
      </c>
      <c r="M45" s="32">
        <f t="shared" si="1"/>
        <v>480</v>
      </c>
      <c r="N45" s="89">
        <v>292</v>
      </c>
      <c r="O45" s="89">
        <v>49</v>
      </c>
      <c r="P45" s="89">
        <v>49</v>
      </c>
      <c r="Q45" s="89">
        <v>99</v>
      </c>
      <c r="R45" s="32">
        <f>SUM(N45:Q45)</f>
        <v>489</v>
      </c>
      <c r="S45" s="273">
        <v>283</v>
      </c>
      <c r="T45" s="273">
        <v>4</v>
      </c>
      <c r="U45" s="57">
        <v>156</v>
      </c>
      <c r="V45" s="215">
        <v>119.17</v>
      </c>
      <c r="W45" s="57">
        <f>SUM(U45:V45)</f>
        <v>275.17</v>
      </c>
      <c r="X45" s="123" t="s">
        <v>474</v>
      </c>
      <c r="Y45" s="117">
        <v>5</v>
      </c>
      <c r="Z45" s="117" t="s">
        <v>500</v>
      </c>
      <c r="AA45" s="324">
        <v>1109</v>
      </c>
      <c r="AB45" s="88" t="s">
        <v>51</v>
      </c>
      <c r="AC45" s="325">
        <v>26980</v>
      </c>
      <c r="AD45" s="324">
        <v>3330100056336</v>
      </c>
      <c r="AE45" s="88" t="s">
        <v>52</v>
      </c>
      <c r="AF45" s="326">
        <v>40466</v>
      </c>
      <c r="AG45" s="88" t="s">
        <v>255</v>
      </c>
      <c r="AH45" s="88">
        <v>1</v>
      </c>
      <c r="AI45" s="88">
        <v>1</v>
      </c>
      <c r="AJ45" s="88">
        <f>AH45+AI45</f>
        <v>2</v>
      </c>
      <c r="AK45" s="88">
        <v>0.5</v>
      </c>
      <c r="AL45" s="88">
        <v>1</v>
      </c>
      <c r="AM45" s="88">
        <f>AK45+AL45</f>
        <v>1.5</v>
      </c>
      <c r="AN45" s="88">
        <v>0.5</v>
      </c>
      <c r="AO45" s="88">
        <v>1</v>
      </c>
      <c r="AP45" s="88">
        <f>AN45+AO45</f>
        <v>1.5</v>
      </c>
      <c r="AQ45" s="88">
        <v>0.5</v>
      </c>
      <c r="AR45" s="88">
        <v>1</v>
      </c>
      <c r="AS45" s="88">
        <f>AQ45+AR45</f>
        <v>1.5</v>
      </c>
      <c r="AT45" s="88">
        <v>0.5</v>
      </c>
      <c r="AU45" s="88">
        <v>1</v>
      </c>
      <c r="AV45" s="88">
        <f>AT45+AU45</f>
        <v>1.5</v>
      </c>
      <c r="AW45" s="88"/>
      <c r="AX45" s="23">
        <v>109</v>
      </c>
      <c r="AY45" s="23">
        <v>114</v>
      </c>
      <c r="AZ45" s="180">
        <v>4</v>
      </c>
      <c r="BA45" s="408">
        <v>287</v>
      </c>
      <c r="BB45" s="408">
        <v>196</v>
      </c>
      <c r="BC45" s="408">
        <f>SUM(BA45:BB45)</f>
        <v>483</v>
      </c>
      <c r="BD45" s="408"/>
      <c r="BE45" s="35"/>
      <c r="BF45" s="35"/>
      <c r="BG45" s="35"/>
    </row>
    <row r="46" spans="1:74" s="34" customFormat="1" ht="23.25" customHeight="1">
      <c r="A46" s="91">
        <v>72</v>
      </c>
      <c r="B46" s="88">
        <v>24</v>
      </c>
      <c r="C46" s="88"/>
      <c r="D46" s="375" t="s">
        <v>80</v>
      </c>
      <c r="E46" s="21" t="s">
        <v>89</v>
      </c>
      <c r="F46" s="327" t="s">
        <v>212</v>
      </c>
      <c r="G46" s="89" t="s">
        <v>26</v>
      </c>
      <c r="H46" s="90" t="s">
        <v>213</v>
      </c>
      <c r="I46" s="123" t="s">
        <v>473</v>
      </c>
      <c r="J46" s="92" t="s">
        <v>80</v>
      </c>
      <c r="K46" s="366">
        <v>282</v>
      </c>
      <c r="L46" s="32">
        <f t="shared" si="0"/>
        <v>198</v>
      </c>
      <c r="M46" s="32">
        <f t="shared" si="1"/>
        <v>480</v>
      </c>
      <c r="N46" s="92">
        <v>287</v>
      </c>
      <c r="O46" s="92">
        <v>50</v>
      </c>
      <c r="P46" s="92">
        <v>49</v>
      </c>
      <c r="Q46" s="92">
        <v>99</v>
      </c>
      <c r="R46" s="33">
        <f>SUM(N46:Q46)</f>
        <v>485</v>
      </c>
      <c r="S46" s="366">
        <v>282</v>
      </c>
      <c r="T46" s="366">
        <v>5</v>
      </c>
      <c r="U46" s="367">
        <v>157</v>
      </c>
      <c r="V46" s="368">
        <v>130</v>
      </c>
      <c r="W46" s="367">
        <f>SUM(U46:V46)</f>
        <v>287</v>
      </c>
      <c r="X46" s="369" t="s">
        <v>473</v>
      </c>
      <c r="Y46" s="369">
        <v>4</v>
      </c>
      <c r="Z46" s="369" t="s">
        <v>500</v>
      </c>
      <c r="AA46" s="370">
        <v>1329</v>
      </c>
      <c r="AB46" s="91" t="s">
        <v>29</v>
      </c>
      <c r="AC46" s="371">
        <v>43080</v>
      </c>
      <c r="AD46" s="370">
        <v>3920600381770</v>
      </c>
      <c r="AE46" s="91" t="s">
        <v>30</v>
      </c>
      <c r="AF46" s="372">
        <v>40849</v>
      </c>
      <c r="AG46" s="91" t="s">
        <v>32</v>
      </c>
      <c r="AH46" s="91">
        <v>0.5</v>
      </c>
      <c r="AI46" s="91">
        <v>1</v>
      </c>
      <c r="AJ46" s="91">
        <f>AH46+AI46</f>
        <v>1.5</v>
      </c>
      <c r="AK46" s="91">
        <v>1</v>
      </c>
      <c r="AL46" s="91">
        <v>1</v>
      </c>
      <c r="AM46" s="91">
        <f>AK46+AL46</f>
        <v>2</v>
      </c>
      <c r="AN46" s="91">
        <v>0</v>
      </c>
      <c r="AO46" s="91">
        <v>1</v>
      </c>
      <c r="AP46" s="91">
        <f>AN46+AO46</f>
        <v>1</v>
      </c>
      <c r="AQ46" s="91">
        <v>0.5</v>
      </c>
      <c r="AR46" s="91">
        <v>1</v>
      </c>
      <c r="AS46" s="91">
        <f>AQ46+AR46</f>
        <v>1.5</v>
      </c>
      <c r="AT46" s="91">
        <v>0.5</v>
      </c>
      <c r="AU46" s="91">
        <v>1</v>
      </c>
      <c r="AV46" s="91">
        <f>AT46+AU46</f>
        <v>1.5</v>
      </c>
      <c r="AW46" s="91"/>
      <c r="AX46" s="373">
        <v>112</v>
      </c>
      <c r="AY46" s="373">
        <v>72</v>
      </c>
      <c r="AZ46" s="374">
        <v>10</v>
      </c>
      <c r="BA46" s="408">
        <v>288</v>
      </c>
      <c r="BB46" s="408">
        <v>197</v>
      </c>
      <c r="BC46" s="408">
        <f>SUM(BA46:BB46)</f>
        <v>485</v>
      </c>
      <c r="BD46" s="408"/>
      <c r="BE46" s="9"/>
      <c r="BF46" s="9"/>
      <c r="BG46" s="9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</row>
    <row r="47" spans="1:74" s="403" customFormat="1" ht="23.25" customHeight="1">
      <c r="A47" s="88">
        <v>113</v>
      </c>
      <c r="B47" s="88">
        <v>84</v>
      </c>
      <c r="C47" s="88"/>
      <c r="D47" s="375" t="s">
        <v>80</v>
      </c>
      <c r="E47" s="21" t="s">
        <v>218</v>
      </c>
      <c r="F47" s="327" t="s">
        <v>306</v>
      </c>
      <c r="G47" s="89" t="s">
        <v>26</v>
      </c>
      <c r="H47" s="90" t="s">
        <v>307</v>
      </c>
      <c r="I47" s="123" t="s">
        <v>479</v>
      </c>
      <c r="J47" s="89" t="s">
        <v>80</v>
      </c>
      <c r="K47" s="273">
        <v>281</v>
      </c>
      <c r="L47" s="32">
        <f t="shared" si="0"/>
        <v>199</v>
      </c>
      <c r="M47" s="32">
        <f t="shared" si="1"/>
        <v>480</v>
      </c>
      <c r="N47" s="89">
        <v>284</v>
      </c>
      <c r="O47" s="89">
        <v>49</v>
      </c>
      <c r="P47" s="89">
        <v>50</v>
      </c>
      <c r="Q47" s="89">
        <v>100</v>
      </c>
      <c r="R47" s="32">
        <f>SUM(N47:Q47)</f>
        <v>483</v>
      </c>
      <c r="S47" s="273">
        <v>281</v>
      </c>
      <c r="T47" s="273">
        <v>6</v>
      </c>
      <c r="U47" s="57">
        <v>150</v>
      </c>
      <c r="V47" s="215">
        <v>119.17</v>
      </c>
      <c r="W47" s="57">
        <f>SUM(U47:V47)</f>
        <v>269.17</v>
      </c>
      <c r="X47" s="123" t="s">
        <v>479</v>
      </c>
      <c r="Y47" s="116">
        <v>11</v>
      </c>
      <c r="Z47" s="117" t="s">
        <v>501</v>
      </c>
      <c r="AA47" s="324">
        <v>1064</v>
      </c>
      <c r="AB47" s="88" t="s">
        <v>29</v>
      </c>
      <c r="AC47" s="325">
        <v>45290</v>
      </c>
      <c r="AD47" s="324">
        <v>3800900096656</v>
      </c>
      <c r="AE47" s="88" t="s">
        <v>30</v>
      </c>
      <c r="AF47" s="326">
        <v>40893</v>
      </c>
      <c r="AG47" s="88" t="s">
        <v>308</v>
      </c>
      <c r="AH47" s="88">
        <v>0.5</v>
      </c>
      <c r="AI47" s="88">
        <v>1</v>
      </c>
      <c r="AJ47" s="88">
        <f>AH47+AI47</f>
        <v>1.5</v>
      </c>
      <c r="AK47" s="88">
        <v>0.5</v>
      </c>
      <c r="AL47" s="88">
        <v>1</v>
      </c>
      <c r="AM47" s="88">
        <f>AK47+AL47</f>
        <v>1.5</v>
      </c>
      <c r="AN47" s="88">
        <v>0.5</v>
      </c>
      <c r="AO47" s="88">
        <v>1</v>
      </c>
      <c r="AP47" s="88">
        <f>AN47+AO47</f>
        <v>1.5</v>
      </c>
      <c r="AQ47" s="88">
        <v>0.5</v>
      </c>
      <c r="AR47" s="88">
        <v>1</v>
      </c>
      <c r="AS47" s="88">
        <f>AQ47+AR47</f>
        <v>1.5</v>
      </c>
      <c r="AT47" s="88">
        <v>0.5</v>
      </c>
      <c r="AU47" s="88">
        <v>1</v>
      </c>
      <c r="AV47" s="88">
        <f>AT47+AU47</f>
        <v>1.5</v>
      </c>
      <c r="AW47" s="328" t="s">
        <v>520</v>
      </c>
      <c r="AX47" s="23">
        <v>106</v>
      </c>
      <c r="AY47" s="23">
        <v>113</v>
      </c>
      <c r="AZ47" s="180">
        <v>3</v>
      </c>
      <c r="BA47" s="408">
        <v>280</v>
      </c>
      <c r="BB47" s="408">
        <v>195</v>
      </c>
      <c r="BC47" s="408">
        <f>SUM(BA47:BB47)</f>
        <v>475</v>
      </c>
      <c r="BD47" s="408"/>
      <c r="BE47" s="9"/>
      <c r="BF47" s="9"/>
      <c r="BG47" s="9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</row>
    <row r="48" spans="1:74" s="403" customFormat="1" ht="23.25" customHeight="1">
      <c r="A48" s="88">
        <v>18</v>
      </c>
      <c r="B48" s="88">
        <v>83</v>
      </c>
      <c r="C48" s="88"/>
      <c r="D48" s="375" t="s">
        <v>80</v>
      </c>
      <c r="E48" s="21" t="s">
        <v>31</v>
      </c>
      <c r="F48" s="327" t="s">
        <v>82</v>
      </c>
      <c r="G48" s="89" t="s">
        <v>26</v>
      </c>
      <c r="H48" s="90" t="s">
        <v>83</v>
      </c>
      <c r="I48" s="124" t="s">
        <v>480</v>
      </c>
      <c r="J48" s="89" t="s">
        <v>80</v>
      </c>
      <c r="K48" s="273">
        <v>280</v>
      </c>
      <c r="L48" s="32">
        <f t="shared" si="0"/>
        <v>0</v>
      </c>
      <c r="M48" s="32">
        <f t="shared" si="1"/>
        <v>280</v>
      </c>
      <c r="N48" s="89"/>
      <c r="O48" s="89"/>
      <c r="P48" s="89"/>
      <c r="Q48" s="89"/>
      <c r="R48" s="32">
        <f>SUM(N48:Q48)</f>
        <v>0</v>
      </c>
      <c r="S48" s="273">
        <v>280</v>
      </c>
      <c r="T48" s="273">
        <v>7</v>
      </c>
      <c r="U48" s="57">
        <v>152</v>
      </c>
      <c r="V48" s="215">
        <v>65</v>
      </c>
      <c r="W48" s="57">
        <f>SUM(U48:V48)</f>
        <v>217</v>
      </c>
      <c r="X48" s="124" t="s">
        <v>480</v>
      </c>
      <c r="Y48" s="116">
        <v>10</v>
      </c>
      <c r="Z48" s="117" t="s">
        <v>501</v>
      </c>
      <c r="AA48" s="324">
        <v>1095</v>
      </c>
      <c r="AB48" s="88" t="s">
        <v>29</v>
      </c>
      <c r="AC48" s="325">
        <v>50290</v>
      </c>
      <c r="AD48" s="324">
        <v>3930300605435</v>
      </c>
      <c r="AE48" s="88" t="s">
        <v>30</v>
      </c>
      <c r="AF48" s="326">
        <v>39441</v>
      </c>
      <c r="AG48" s="88" t="s">
        <v>38</v>
      </c>
      <c r="AH48" s="88">
        <v>1</v>
      </c>
      <c r="AI48" s="88">
        <v>1</v>
      </c>
      <c r="AJ48" s="88">
        <f>AH48+AI48</f>
        <v>2</v>
      </c>
      <c r="AK48" s="88">
        <v>0.5</v>
      </c>
      <c r="AL48" s="88">
        <v>1</v>
      </c>
      <c r="AM48" s="88">
        <f>AK48+AL48</f>
        <v>1.5</v>
      </c>
      <c r="AN48" s="88">
        <v>0.5</v>
      </c>
      <c r="AO48" s="88">
        <v>1</v>
      </c>
      <c r="AP48" s="88">
        <f>AN48+AO48</f>
        <v>1.5</v>
      </c>
      <c r="AQ48" s="88">
        <v>0.5</v>
      </c>
      <c r="AR48" s="88">
        <v>1</v>
      </c>
      <c r="AS48" s="88">
        <f>AQ48+AR48</f>
        <v>1.5</v>
      </c>
      <c r="AT48" s="88">
        <v>0.5</v>
      </c>
      <c r="AU48" s="88">
        <v>1</v>
      </c>
      <c r="AV48" s="88">
        <f>AT48+AU48</f>
        <v>1.5</v>
      </c>
      <c r="AW48" s="88"/>
      <c r="AX48" s="23">
        <v>108</v>
      </c>
      <c r="AY48" s="23">
        <v>18</v>
      </c>
      <c r="AZ48" s="180">
        <v>2</v>
      </c>
      <c r="BA48" s="408">
        <v>281</v>
      </c>
      <c r="BB48" s="408">
        <v>195</v>
      </c>
      <c r="BC48" s="408">
        <f>SUM(BA48:BB48)</f>
        <v>476</v>
      </c>
      <c r="BD48" s="408"/>
      <c r="BE48" s="9"/>
      <c r="BF48" s="9"/>
      <c r="BG48" s="9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</row>
    <row r="49" spans="1:74" s="403" customFormat="1" ht="23.25" customHeight="1">
      <c r="A49" s="88">
        <v>19</v>
      </c>
      <c r="B49" s="88">
        <v>93</v>
      </c>
      <c r="C49" s="88"/>
      <c r="D49" s="375" t="s">
        <v>80</v>
      </c>
      <c r="E49" s="21" t="s">
        <v>31</v>
      </c>
      <c r="F49" s="327" t="s">
        <v>84</v>
      </c>
      <c r="G49" s="89" t="s">
        <v>26</v>
      </c>
      <c r="H49" s="90" t="s">
        <v>85</v>
      </c>
      <c r="I49" s="124" t="s">
        <v>481</v>
      </c>
      <c r="J49" s="89" t="s">
        <v>80</v>
      </c>
      <c r="K49" s="273">
        <v>278</v>
      </c>
      <c r="L49" s="32">
        <f t="shared" si="0"/>
        <v>199</v>
      </c>
      <c r="M49" s="32">
        <f t="shared" si="1"/>
        <v>477</v>
      </c>
      <c r="N49" s="89">
        <v>286</v>
      </c>
      <c r="O49" s="89">
        <v>50</v>
      </c>
      <c r="P49" s="89">
        <v>50</v>
      </c>
      <c r="Q49" s="89">
        <v>99</v>
      </c>
      <c r="R49" s="32">
        <f>SUM(N49:Q49)</f>
        <v>485</v>
      </c>
      <c r="S49" s="273">
        <v>278</v>
      </c>
      <c r="T49" s="273">
        <v>8</v>
      </c>
      <c r="U49" s="57">
        <v>139</v>
      </c>
      <c r="V49" s="215">
        <v>75.83</v>
      </c>
      <c r="W49" s="57">
        <f>SUM(U49:V49)</f>
        <v>214.82999999999998</v>
      </c>
      <c r="X49" s="124" t="s">
        <v>481</v>
      </c>
      <c r="Y49" s="117">
        <v>12</v>
      </c>
      <c r="Z49" s="116" t="s">
        <v>501</v>
      </c>
      <c r="AA49" s="324">
        <v>1416</v>
      </c>
      <c r="AB49" s="88" t="s">
        <v>29</v>
      </c>
      <c r="AC49" s="325">
        <v>51170</v>
      </c>
      <c r="AD49" s="324">
        <v>3930300613209</v>
      </c>
      <c r="AE49" s="88" t="s">
        <v>30</v>
      </c>
      <c r="AF49" s="326">
        <v>37910</v>
      </c>
      <c r="AG49" s="88" t="s">
        <v>86</v>
      </c>
      <c r="AH49" s="88">
        <v>0.5</v>
      </c>
      <c r="AI49" s="88">
        <v>1</v>
      </c>
      <c r="AJ49" s="88">
        <f>AH49+AI49</f>
        <v>1.5</v>
      </c>
      <c r="AK49" s="88">
        <v>0.5</v>
      </c>
      <c r="AL49" s="88">
        <v>1</v>
      </c>
      <c r="AM49" s="88">
        <f>AK49+AL49</f>
        <v>1.5</v>
      </c>
      <c r="AN49" s="88">
        <v>0.5</v>
      </c>
      <c r="AO49" s="88">
        <v>1</v>
      </c>
      <c r="AP49" s="88">
        <f>AN49+AO49</f>
        <v>1.5</v>
      </c>
      <c r="AQ49" s="88">
        <v>1</v>
      </c>
      <c r="AR49" s="88">
        <v>1</v>
      </c>
      <c r="AS49" s="88">
        <f>AQ49+AR49</f>
        <v>2</v>
      </c>
      <c r="AT49" s="88">
        <v>0.5</v>
      </c>
      <c r="AU49" s="88">
        <v>1</v>
      </c>
      <c r="AV49" s="88">
        <f>AT49+AU49</f>
        <v>1.5</v>
      </c>
      <c r="AW49" s="88"/>
      <c r="AX49" s="23">
        <v>116</v>
      </c>
      <c r="AY49" s="23">
        <v>19</v>
      </c>
      <c r="AZ49" s="180">
        <v>11</v>
      </c>
      <c r="BA49" s="408">
        <v>280</v>
      </c>
      <c r="BB49" s="408">
        <v>195</v>
      </c>
      <c r="BC49" s="408">
        <f>SUM(BA49:BB49)</f>
        <v>475</v>
      </c>
      <c r="BD49" s="408"/>
      <c r="BE49" s="9"/>
      <c r="BF49" s="9"/>
      <c r="BG49" s="9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</row>
    <row r="50" spans="1:74" s="8" customFormat="1" ht="23.25" customHeight="1">
      <c r="A50" s="88">
        <v>110</v>
      </c>
      <c r="B50" s="88">
        <v>60</v>
      </c>
      <c r="C50" s="88"/>
      <c r="D50" s="375" t="s">
        <v>460</v>
      </c>
      <c r="E50" s="21" t="s">
        <v>218</v>
      </c>
      <c r="F50" s="327" t="s">
        <v>298</v>
      </c>
      <c r="G50" s="89" t="s">
        <v>26</v>
      </c>
      <c r="H50" s="90" t="s">
        <v>299</v>
      </c>
      <c r="I50" s="123" t="s">
        <v>490</v>
      </c>
      <c r="J50" s="89" t="s">
        <v>69</v>
      </c>
      <c r="K50" s="273">
        <v>275</v>
      </c>
      <c r="L50" s="32">
        <f t="shared" si="0"/>
        <v>200</v>
      </c>
      <c r="M50" s="32">
        <f t="shared" si="1"/>
        <v>475</v>
      </c>
      <c r="N50" s="89">
        <v>290</v>
      </c>
      <c r="O50" s="89">
        <v>50</v>
      </c>
      <c r="P50" s="89">
        <v>50</v>
      </c>
      <c r="Q50" s="89">
        <v>100</v>
      </c>
      <c r="R50" s="32">
        <f>SUM(N50:Q50)</f>
        <v>490</v>
      </c>
      <c r="S50" s="273">
        <v>275</v>
      </c>
      <c r="T50" s="273">
        <v>3</v>
      </c>
      <c r="U50" s="57">
        <v>151</v>
      </c>
      <c r="V50" s="215">
        <v>130</v>
      </c>
      <c r="W50" s="57">
        <f>SUM(U50:V50)</f>
        <v>281</v>
      </c>
      <c r="X50" s="123" t="s">
        <v>490</v>
      </c>
      <c r="Y50" s="117">
        <v>2</v>
      </c>
      <c r="Z50" s="117" t="s">
        <v>501</v>
      </c>
      <c r="AA50" s="324">
        <v>2750</v>
      </c>
      <c r="AB50" s="88" t="s">
        <v>51</v>
      </c>
      <c r="AC50" s="325">
        <v>28050</v>
      </c>
      <c r="AD50" s="324">
        <v>3930400158929</v>
      </c>
      <c r="AE50" s="88" t="s">
        <v>52</v>
      </c>
      <c r="AF50" s="326">
        <v>40449</v>
      </c>
      <c r="AG50" s="88" t="s">
        <v>300</v>
      </c>
      <c r="AH50" s="88">
        <v>0.5</v>
      </c>
      <c r="AI50" s="88">
        <v>1</v>
      </c>
      <c r="AJ50" s="88">
        <f>AH50+AI50</f>
        <v>1.5</v>
      </c>
      <c r="AK50" s="88">
        <v>0.5</v>
      </c>
      <c r="AL50" s="88">
        <v>1</v>
      </c>
      <c r="AM50" s="88">
        <f>AK50+AL50</f>
        <v>1.5</v>
      </c>
      <c r="AN50" s="88">
        <v>0.5</v>
      </c>
      <c r="AO50" s="88">
        <v>1</v>
      </c>
      <c r="AP50" s="88">
        <f>AN50+AO50</f>
        <v>1.5</v>
      </c>
      <c r="AQ50" s="88">
        <v>0.5</v>
      </c>
      <c r="AR50" s="88">
        <v>1</v>
      </c>
      <c r="AS50" s="88">
        <f>AQ50+AR50</f>
        <v>1.5</v>
      </c>
      <c r="AT50" s="88">
        <v>1</v>
      </c>
      <c r="AU50" s="88">
        <v>1</v>
      </c>
      <c r="AV50" s="88">
        <f>AT50+AU50</f>
        <v>2</v>
      </c>
      <c r="AW50" s="88"/>
      <c r="AX50" s="23">
        <v>88</v>
      </c>
      <c r="AY50" s="23">
        <v>110</v>
      </c>
      <c r="AZ50" s="181">
        <v>5</v>
      </c>
      <c r="BA50" s="408">
        <v>283</v>
      </c>
      <c r="BB50" s="408">
        <v>195</v>
      </c>
      <c r="BC50" s="408">
        <f>SUM(BA50:BB50)</f>
        <v>478</v>
      </c>
      <c r="BD50" s="408"/>
      <c r="BE50" s="9"/>
      <c r="BF50" s="9"/>
      <c r="BG50" s="9"/>
    </row>
    <row r="51" spans="1:74" s="403" customFormat="1" ht="23.25" customHeight="1">
      <c r="A51" s="88">
        <v>63</v>
      </c>
      <c r="B51" s="88">
        <v>62</v>
      </c>
      <c r="C51" s="88"/>
      <c r="D51" s="375" t="s">
        <v>460</v>
      </c>
      <c r="E51" s="21" t="s">
        <v>89</v>
      </c>
      <c r="F51" s="327" t="s">
        <v>191</v>
      </c>
      <c r="G51" s="89" t="s">
        <v>26</v>
      </c>
      <c r="H51" s="90" t="s">
        <v>192</v>
      </c>
      <c r="I51" s="123" t="s">
        <v>492</v>
      </c>
      <c r="J51" s="89" t="s">
        <v>69</v>
      </c>
      <c r="K51" s="273">
        <v>275</v>
      </c>
      <c r="L51" s="32">
        <f t="shared" si="0"/>
        <v>186</v>
      </c>
      <c r="M51" s="32">
        <f t="shared" si="1"/>
        <v>461</v>
      </c>
      <c r="N51" s="89">
        <v>277</v>
      </c>
      <c r="O51" s="89">
        <v>50</v>
      </c>
      <c r="P51" s="89">
        <v>45</v>
      </c>
      <c r="Q51" s="89">
        <v>91</v>
      </c>
      <c r="R51" s="32">
        <f>SUM(N51:Q51)</f>
        <v>463</v>
      </c>
      <c r="S51" s="273">
        <v>275</v>
      </c>
      <c r="T51" s="273">
        <v>3</v>
      </c>
      <c r="U51" s="57">
        <v>149</v>
      </c>
      <c r="V51" s="215">
        <v>119.17</v>
      </c>
      <c r="W51" s="57">
        <f>SUM(U51:V51)</f>
        <v>268.17</v>
      </c>
      <c r="X51" s="123" t="s">
        <v>492</v>
      </c>
      <c r="Y51" s="117">
        <v>4</v>
      </c>
      <c r="Z51" s="117" t="s">
        <v>501</v>
      </c>
      <c r="AA51" s="324">
        <v>3035</v>
      </c>
      <c r="AB51" s="88" t="s">
        <v>29</v>
      </c>
      <c r="AC51" s="325">
        <v>53080</v>
      </c>
      <c r="AD51" s="324">
        <v>3901000546981</v>
      </c>
      <c r="AE51" s="88" t="s">
        <v>30</v>
      </c>
      <c r="AF51" s="326">
        <v>41240</v>
      </c>
      <c r="AG51" s="88" t="s">
        <v>160</v>
      </c>
      <c r="AH51" s="88">
        <v>0.5</v>
      </c>
      <c r="AI51" s="88">
        <v>1</v>
      </c>
      <c r="AJ51" s="88">
        <f>AH51+AI51</f>
        <v>1.5</v>
      </c>
      <c r="AK51" s="88">
        <v>0.5</v>
      </c>
      <c r="AL51" s="88">
        <v>1</v>
      </c>
      <c r="AM51" s="88">
        <f>AK51+AL51</f>
        <v>1.5</v>
      </c>
      <c r="AN51" s="88">
        <v>0.5</v>
      </c>
      <c r="AO51" s="88">
        <v>1</v>
      </c>
      <c r="AP51" s="88">
        <f>AN51+AO51</f>
        <v>1.5</v>
      </c>
      <c r="AQ51" s="88">
        <v>0.5</v>
      </c>
      <c r="AR51" s="88">
        <v>1</v>
      </c>
      <c r="AS51" s="88">
        <f>AQ51+AR51</f>
        <v>1.5</v>
      </c>
      <c r="AT51" s="88">
        <v>0.5</v>
      </c>
      <c r="AU51" s="88">
        <v>1</v>
      </c>
      <c r="AV51" s="88">
        <f>AT51+AU51</f>
        <v>1.5</v>
      </c>
      <c r="AW51" s="328" t="s">
        <v>520</v>
      </c>
      <c r="AX51" s="23">
        <v>93</v>
      </c>
      <c r="AY51" s="23">
        <v>63</v>
      </c>
      <c r="AZ51" s="181">
        <v>2</v>
      </c>
      <c r="BA51" s="408">
        <v>283</v>
      </c>
      <c r="BB51" s="408">
        <v>195</v>
      </c>
      <c r="BC51" s="408">
        <f>SUM(BA51:BB51)</f>
        <v>478</v>
      </c>
      <c r="BD51" s="408"/>
      <c r="BE51" s="9"/>
      <c r="BF51" s="9"/>
      <c r="BG51" s="9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</row>
    <row r="52" spans="1:74" s="403" customFormat="1" ht="23.25" customHeight="1">
      <c r="A52" s="88">
        <v>112</v>
      </c>
      <c r="B52" s="88">
        <v>63</v>
      </c>
      <c r="C52" s="88"/>
      <c r="D52" s="375" t="s">
        <v>460</v>
      </c>
      <c r="E52" s="21" t="s">
        <v>218</v>
      </c>
      <c r="F52" s="327" t="s">
        <v>303</v>
      </c>
      <c r="G52" s="89" t="s">
        <v>26</v>
      </c>
      <c r="H52" s="90" t="s">
        <v>304</v>
      </c>
      <c r="I52" s="123" t="s">
        <v>491</v>
      </c>
      <c r="J52" s="89" t="s">
        <v>69</v>
      </c>
      <c r="K52" s="273">
        <v>274</v>
      </c>
      <c r="L52" s="32">
        <f t="shared" si="0"/>
        <v>200</v>
      </c>
      <c r="M52" s="32">
        <f t="shared" si="1"/>
        <v>474</v>
      </c>
      <c r="N52" s="89">
        <v>296</v>
      </c>
      <c r="O52" s="89">
        <v>50</v>
      </c>
      <c r="P52" s="89">
        <v>50</v>
      </c>
      <c r="Q52" s="89">
        <v>100</v>
      </c>
      <c r="R52" s="32">
        <f>SUM(N52:Q52)</f>
        <v>496</v>
      </c>
      <c r="S52" s="273">
        <v>274</v>
      </c>
      <c r="T52" s="273">
        <v>4</v>
      </c>
      <c r="U52" s="57">
        <v>147</v>
      </c>
      <c r="V52" s="215">
        <v>130</v>
      </c>
      <c r="W52" s="57">
        <f>SUM(U52:V52)</f>
        <v>277</v>
      </c>
      <c r="X52" s="123" t="s">
        <v>491</v>
      </c>
      <c r="Y52" s="117">
        <v>5</v>
      </c>
      <c r="Z52" s="117" t="s">
        <v>501</v>
      </c>
      <c r="AA52" s="324">
        <v>1496</v>
      </c>
      <c r="AB52" s="88" t="s">
        <v>29</v>
      </c>
      <c r="AC52" s="325">
        <v>41580</v>
      </c>
      <c r="AD52" s="324">
        <v>3930100962447</v>
      </c>
      <c r="AE52" s="88" t="s">
        <v>30</v>
      </c>
      <c r="AF52" s="326">
        <v>40654</v>
      </c>
      <c r="AG52" s="88" t="s">
        <v>305</v>
      </c>
      <c r="AH52" s="88">
        <v>0.5</v>
      </c>
      <c r="AI52" s="88">
        <v>1</v>
      </c>
      <c r="AJ52" s="88">
        <f>AH52+AI52</f>
        <v>1.5</v>
      </c>
      <c r="AK52" s="88">
        <v>1</v>
      </c>
      <c r="AL52" s="88">
        <v>1</v>
      </c>
      <c r="AM52" s="88">
        <f>AK52+AL52</f>
        <v>2</v>
      </c>
      <c r="AN52" s="88">
        <v>0.5</v>
      </c>
      <c r="AO52" s="88">
        <v>1</v>
      </c>
      <c r="AP52" s="88">
        <f>AN52+AO52</f>
        <v>1.5</v>
      </c>
      <c r="AQ52" s="88">
        <v>0.5</v>
      </c>
      <c r="AR52" s="88">
        <v>1</v>
      </c>
      <c r="AS52" s="88">
        <f>AQ52+AR52</f>
        <v>1.5</v>
      </c>
      <c r="AT52" s="88">
        <v>0.5</v>
      </c>
      <c r="AU52" s="88">
        <v>1</v>
      </c>
      <c r="AV52" s="88">
        <f>AT52+AU52</f>
        <v>1.5</v>
      </c>
      <c r="AW52" s="88"/>
      <c r="AX52" s="23">
        <v>105</v>
      </c>
      <c r="AY52" s="23">
        <v>112</v>
      </c>
      <c r="AZ52" s="181">
        <v>11</v>
      </c>
      <c r="BA52" s="408">
        <v>283</v>
      </c>
      <c r="BB52" s="408">
        <v>195</v>
      </c>
      <c r="BC52" s="408">
        <f>SUM(BA52:BB52)</f>
        <v>478</v>
      </c>
      <c r="BD52" s="408"/>
      <c r="BE52" s="9"/>
      <c r="BF52" s="9"/>
      <c r="BG52" s="9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</row>
    <row r="53" spans="1:74" s="34" customFormat="1" ht="23.25" customHeight="1">
      <c r="A53" s="88">
        <v>65</v>
      </c>
      <c r="B53" s="88">
        <v>80</v>
      </c>
      <c r="C53" s="88"/>
      <c r="D53" s="375" t="s">
        <v>460</v>
      </c>
      <c r="E53" s="21" t="s">
        <v>89</v>
      </c>
      <c r="F53" s="327" t="s">
        <v>196</v>
      </c>
      <c r="G53" s="89" t="s">
        <v>26</v>
      </c>
      <c r="H53" s="90" t="s">
        <v>197</v>
      </c>
      <c r="I53" s="123" t="s">
        <v>480</v>
      </c>
      <c r="J53" s="89" t="s">
        <v>69</v>
      </c>
      <c r="K53" s="273">
        <v>274</v>
      </c>
      <c r="L53" s="32">
        <f t="shared" si="0"/>
        <v>189</v>
      </c>
      <c r="M53" s="32">
        <f t="shared" si="1"/>
        <v>463</v>
      </c>
      <c r="N53" s="89">
        <v>277</v>
      </c>
      <c r="O53" s="89">
        <v>47</v>
      </c>
      <c r="P53" s="89">
        <v>47</v>
      </c>
      <c r="Q53" s="89">
        <v>95</v>
      </c>
      <c r="R53" s="32">
        <f>SUM(N53:Q53)</f>
        <v>466</v>
      </c>
      <c r="S53" s="273">
        <v>274</v>
      </c>
      <c r="T53" s="273">
        <v>4</v>
      </c>
      <c r="U53" s="57">
        <v>143</v>
      </c>
      <c r="V53" s="215">
        <v>119.17</v>
      </c>
      <c r="W53" s="57">
        <f>SUM(U53:V53)</f>
        <v>262.17</v>
      </c>
      <c r="X53" s="123" t="s">
        <v>480</v>
      </c>
      <c r="Y53" s="116">
        <v>10</v>
      </c>
      <c r="Z53" s="117" t="s">
        <v>501</v>
      </c>
      <c r="AA53" s="324">
        <v>3063</v>
      </c>
      <c r="AB53" s="88" t="s">
        <v>81</v>
      </c>
      <c r="AC53" s="325">
        <v>56450</v>
      </c>
      <c r="AD53" s="324">
        <v>3930800050262</v>
      </c>
      <c r="AE53" s="88" t="s">
        <v>30</v>
      </c>
      <c r="AF53" s="326">
        <v>35341</v>
      </c>
      <c r="AG53" s="88" t="s">
        <v>106</v>
      </c>
      <c r="AH53" s="88">
        <v>0.5</v>
      </c>
      <c r="AI53" s="88">
        <v>1</v>
      </c>
      <c r="AJ53" s="88">
        <f>AH53+AI53</f>
        <v>1.5</v>
      </c>
      <c r="AK53" s="88">
        <v>0.5</v>
      </c>
      <c r="AL53" s="88">
        <v>1</v>
      </c>
      <c r="AM53" s="88">
        <f>AK53+AL53</f>
        <v>1.5</v>
      </c>
      <c r="AN53" s="88">
        <v>0.5</v>
      </c>
      <c r="AO53" s="88">
        <v>1</v>
      </c>
      <c r="AP53" s="88">
        <f>AN53+AO53</f>
        <v>1.5</v>
      </c>
      <c r="AQ53" s="88">
        <v>0.5</v>
      </c>
      <c r="AR53" s="88">
        <v>1.5</v>
      </c>
      <c r="AS53" s="88">
        <f>AQ53+AR53</f>
        <v>2</v>
      </c>
      <c r="AT53" s="88">
        <v>0.5</v>
      </c>
      <c r="AU53" s="88">
        <v>1</v>
      </c>
      <c r="AV53" s="88">
        <f>AT53+AU53</f>
        <v>1.5</v>
      </c>
      <c r="AW53" s="88"/>
      <c r="AX53" s="23">
        <v>95</v>
      </c>
      <c r="AY53" s="23">
        <v>65</v>
      </c>
      <c r="AZ53" s="181">
        <v>4</v>
      </c>
      <c r="BA53" s="408">
        <v>281</v>
      </c>
      <c r="BB53" s="408">
        <v>195</v>
      </c>
      <c r="BC53" s="408">
        <f>SUM(BA53:BB53)</f>
        <v>476</v>
      </c>
      <c r="BD53" s="408"/>
      <c r="BE53" s="9"/>
      <c r="BF53" s="9"/>
      <c r="BG53" s="9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</row>
    <row r="54" spans="1:74" s="403" customFormat="1" ht="23.25" customHeight="1">
      <c r="A54" s="88">
        <v>67</v>
      </c>
      <c r="B54" s="88">
        <v>65</v>
      </c>
      <c r="C54" s="88"/>
      <c r="D54" s="375" t="s">
        <v>460</v>
      </c>
      <c r="E54" s="21" t="s">
        <v>89</v>
      </c>
      <c r="F54" s="327" t="s">
        <v>200</v>
      </c>
      <c r="G54" s="89" t="s">
        <v>26</v>
      </c>
      <c r="H54" s="90" t="s">
        <v>201</v>
      </c>
      <c r="I54" s="124" t="s">
        <v>487</v>
      </c>
      <c r="J54" s="89" t="s">
        <v>69</v>
      </c>
      <c r="K54" s="273">
        <v>273</v>
      </c>
      <c r="L54" s="32">
        <f t="shared" si="0"/>
        <v>0</v>
      </c>
      <c r="M54" s="32">
        <f t="shared" si="1"/>
        <v>273</v>
      </c>
      <c r="N54" s="89"/>
      <c r="O54" s="89"/>
      <c r="P54" s="89"/>
      <c r="Q54" s="89"/>
      <c r="R54" s="32">
        <f>SUM(N54:Q54)</f>
        <v>0</v>
      </c>
      <c r="S54" s="273">
        <v>273</v>
      </c>
      <c r="T54" s="273">
        <v>5</v>
      </c>
      <c r="U54" s="57">
        <v>146</v>
      </c>
      <c r="V54" s="215">
        <v>86.67</v>
      </c>
      <c r="W54" s="57">
        <f>SUM(U54:V54)</f>
        <v>232.67000000000002</v>
      </c>
      <c r="X54" s="124" t="s">
        <v>487</v>
      </c>
      <c r="Y54" s="116">
        <v>6</v>
      </c>
      <c r="Z54" s="116" t="s">
        <v>501</v>
      </c>
      <c r="AA54" s="324">
        <v>3091</v>
      </c>
      <c r="AB54" s="88" t="s">
        <v>51</v>
      </c>
      <c r="AC54" s="325">
        <v>29690</v>
      </c>
      <c r="AD54" s="324">
        <v>3909800092851</v>
      </c>
      <c r="AE54" s="88" t="s">
        <v>52</v>
      </c>
      <c r="AF54" s="326">
        <v>41607</v>
      </c>
      <c r="AG54" s="88" t="s">
        <v>59</v>
      </c>
      <c r="AH54" s="88">
        <v>1</v>
      </c>
      <c r="AI54" s="88">
        <v>1</v>
      </c>
      <c r="AJ54" s="88">
        <f>AH54+AI54</f>
        <v>2</v>
      </c>
      <c r="AK54" s="88">
        <v>0.5</v>
      </c>
      <c r="AL54" s="88">
        <v>1</v>
      </c>
      <c r="AM54" s="88">
        <f>AK54+AL54</f>
        <v>1.5</v>
      </c>
      <c r="AN54" s="88">
        <v>0.5</v>
      </c>
      <c r="AO54" s="88">
        <v>1</v>
      </c>
      <c r="AP54" s="88">
        <f>AN54+AO54</f>
        <v>1.5</v>
      </c>
      <c r="AQ54" s="88">
        <v>0.5</v>
      </c>
      <c r="AR54" s="88">
        <v>1</v>
      </c>
      <c r="AS54" s="88">
        <f>AQ54+AR54</f>
        <v>1.5</v>
      </c>
      <c r="AT54" s="88">
        <v>0.5</v>
      </c>
      <c r="AU54" s="88">
        <v>1</v>
      </c>
      <c r="AV54" s="88">
        <f>AT54+AU54</f>
        <v>1.5</v>
      </c>
      <c r="AW54" s="88"/>
      <c r="AX54" s="23">
        <v>97</v>
      </c>
      <c r="AY54" s="23">
        <v>67</v>
      </c>
      <c r="AZ54" s="181">
        <v>10</v>
      </c>
      <c r="BA54" s="408">
        <v>283</v>
      </c>
      <c r="BB54" s="408">
        <v>195</v>
      </c>
      <c r="BC54" s="408">
        <f>SUM(BA54:BB54)</f>
        <v>478</v>
      </c>
      <c r="BD54" s="408"/>
      <c r="BE54" s="9"/>
      <c r="BF54" s="9"/>
      <c r="BG54" s="9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</row>
    <row r="55" spans="1:74" s="403" customFormat="1" ht="23.25" customHeight="1">
      <c r="A55" s="329">
        <v>60</v>
      </c>
      <c r="B55" s="88">
        <v>67</v>
      </c>
      <c r="C55" s="88"/>
      <c r="D55" s="375" t="s">
        <v>460</v>
      </c>
      <c r="E55" s="21" t="s">
        <v>89</v>
      </c>
      <c r="F55" s="327" t="s">
        <v>185</v>
      </c>
      <c r="G55" s="89" t="s">
        <v>26</v>
      </c>
      <c r="H55" s="90" t="s">
        <v>186</v>
      </c>
      <c r="I55" s="123" t="s">
        <v>476</v>
      </c>
      <c r="J55" s="331" t="s">
        <v>69</v>
      </c>
      <c r="K55" s="287">
        <v>273</v>
      </c>
      <c r="L55" s="32">
        <f t="shared" si="0"/>
        <v>200</v>
      </c>
      <c r="M55" s="32">
        <f t="shared" si="1"/>
        <v>473</v>
      </c>
      <c r="N55" s="331">
        <v>289</v>
      </c>
      <c r="O55" s="331">
        <v>50</v>
      </c>
      <c r="P55" s="331">
        <v>50</v>
      </c>
      <c r="Q55" s="331">
        <v>100</v>
      </c>
      <c r="R55" s="285">
        <f>SUM(N55:Q55)</f>
        <v>489</v>
      </c>
      <c r="S55" s="287">
        <v>273</v>
      </c>
      <c r="T55" s="287">
        <v>5</v>
      </c>
      <c r="U55" s="116">
        <v>145</v>
      </c>
      <c r="V55" s="288">
        <v>108.33</v>
      </c>
      <c r="W55" s="116">
        <f>SUM(U55:V55)</f>
        <v>253.32999999999998</v>
      </c>
      <c r="X55" s="117" t="s">
        <v>476</v>
      </c>
      <c r="Y55" s="117">
        <v>7</v>
      </c>
      <c r="Z55" s="117" t="s">
        <v>501</v>
      </c>
      <c r="AA55" s="324">
        <v>2805</v>
      </c>
      <c r="AB55" s="88"/>
      <c r="AC55" s="325"/>
      <c r="AD55" s="333"/>
      <c r="AE55" s="88" t="s">
        <v>30</v>
      </c>
      <c r="AF55" s="88" t="s">
        <v>526</v>
      </c>
      <c r="AG55" s="88" t="s">
        <v>531</v>
      </c>
      <c r="AH55" s="311">
        <v>1</v>
      </c>
      <c r="AI55" s="311">
        <v>1</v>
      </c>
      <c r="AJ55" s="334">
        <f>AH55+AI55</f>
        <v>2</v>
      </c>
      <c r="AK55" s="312">
        <v>0.5</v>
      </c>
      <c r="AL55" s="312">
        <v>1</v>
      </c>
      <c r="AM55" s="312">
        <f>AK55+AL55</f>
        <v>1.5</v>
      </c>
      <c r="AN55" s="311">
        <v>1</v>
      </c>
      <c r="AO55" s="311">
        <v>1</v>
      </c>
      <c r="AP55" s="311">
        <f>AN55+AO55</f>
        <v>2</v>
      </c>
      <c r="AQ55" s="312">
        <v>0.5</v>
      </c>
      <c r="AR55" s="312">
        <v>1</v>
      </c>
      <c r="AS55" s="312">
        <f>AQ55+AR55</f>
        <v>1.5</v>
      </c>
      <c r="AT55" s="312">
        <v>0.5</v>
      </c>
      <c r="AU55" s="312">
        <v>1</v>
      </c>
      <c r="AV55" s="312">
        <f>AT55+AU55</f>
        <v>1.5</v>
      </c>
      <c r="AW55" s="335"/>
      <c r="AX55" s="23">
        <v>90</v>
      </c>
      <c r="AY55" s="23">
        <v>60</v>
      </c>
      <c r="AZ55" s="181">
        <v>7</v>
      </c>
      <c r="BA55" s="408">
        <v>282</v>
      </c>
      <c r="BB55" s="408">
        <v>195</v>
      </c>
      <c r="BC55" s="408">
        <f>SUM(BA55:BB55)</f>
        <v>477</v>
      </c>
      <c r="BD55" s="408"/>
      <c r="BE55" s="9"/>
      <c r="BF55" s="9"/>
      <c r="BG55" s="9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</row>
    <row r="56" spans="1:74" s="403" customFormat="1" ht="23.25" customHeight="1">
      <c r="A56" s="88">
        <v>66</v>
      </c>
      <c r="B56" s="88">
        <v>72</v>
      </c>
      <c r="C56" s="88"/>
      <c r="D56" s="375" t="s">
        <v>460</v>
      </c>
      <c r="E56" s="21" t="s">
        <v>89</v>
      </c>
      <c r="F56" s="327" t="s">
        <v>198</v>
      </c>
      <c r="G56" s="89" t="s">
        <v>26</v>
      </c>
      <c r="H56" s="90" t="s">
        <v>199</v>
      </c>
      <c r="I56" s="123" t="s">
        <v>477</v>
      </c>
      <c r="J56" s="89" t="s">
        <v>69</v>
      </c>
      <c r="K56" s="273">
        <v>271</v>
      </c>
      <c r="L56" s="32">
        <f t="shared" ref="L56:L100" si="2">SUM(O56:Q56)</f>
        <v>193</v>
      </c>
      <c r="M56" s="32">
        <f t="shared" ref="M56:M100" si="3">SUM(K56:L56)</f>
        <v>464</v>
      </c>
      <c r="N56" s="89">
        <v>275</v>
      </c>
      <c r="O56" s="89">
        <v>50</v>
      </c>
      <c r="P56" s="89">
        <v>48</v>
      </c>
      <c r="Q56" s="89">
        <v>95</v>
      </c>
      <c r="R56" s="32">
        <f>SUM(N56:Q56)</f>
        <v>468</v>
      </c>
      <c r="S56" s="273">
        <v>271</v>
      </c>
      <c r="T56" s="273">
        <v>6</v>
      </c>
      <c r="U56" s="57">
        <v>144</v>
      </c>
      <c r="V56" s="215">
        <v>119.17</v>
      </c>
      <c r="W56" s="57">
        <f>SUM(U56:V56)</f>
        <v>263.17</v>
      </c>
      <c r="X56" s="123" t="s">
        <v>477</v>
      </c>
      <c r="Y56" s="117">
        <v>8</v>
      </c>
      <c r="Z56" s="117" t="s">
        <v>501</v>
      </c>
      <c r="AA56" s="324">
        <v>3075</v>
      </c>
      <c r="AB56" s="88" t="s">
        <v>51</v>
      </c>
      <c r="AC56" s="325">
        <v>30280</v>
      </c>
      <c r="AD56" s="324">
        <v>3909900061655</v>
      </c>
      <c r="AE56" s="88" t="s">
        <v>52</v>
      </c>
      <c r="AF56" s="326">
        <v>41324</v>
      </c>
      <c r="AG56" s="88" t="s">
        <v>136</v>
      </c>
      <c r="AH56" s="88">
        <v>0.5</v>
      </c>
      <c r="AI56" s="88">
        <v>1</v>
      </c>
      <c r="AJ56" s="88">
        <f>AH56+AI56</f>
        <v>1.5</v>
      </c>
      <c r="AK56" s="88">
        <v>0.5</v>
      </c>
      <c r="AL56" s="88">
        <v>1.5</v>
      </c>
      <c r="AM56" s="88">
        <f>AK56+AL56</f>
        <v>2</v>
      </c>
      <c r="AN56" s="88">
        <v>0.5</v>
      </c>
      <c r="AO56" s="88">
        <v>1</v>
      </c>
      <c r="AP56" s="88">
        <f>AN56+AO56</f>
        <v>1.5</v>
      </c>
      <c r="AQ56" s="88">
        <v>0.5</v>
      </c>
      <c r="AR56" s="88">
        <v>1</v>
      </c>
      <c r="AS56" s="88">
        <f>AQ56+AR56</f>
        <v>1.5</v>
      </c>
      <c r="AT56" s="88">
        <v>0.5</v>
      </c>
      <c r="AU56" s="88">
        <v>1</v>
      </c>
      <c r="AV56" s="88">
        <f>AT56+AU56</f>
        <v>1.5</v>
      </c>
      <c r="AW56" s="88"/>
      <c r="AX56" s="23">
        <v>96</v>
      </c>
      <c r="AY56" s="23">
        <v>66</v>
      </c>
      <c r="AZ56" s="181">
        <v>9</v>
      </c>
      <c r="BA56" s="408">
        <v>282</v>
      </c>
      <c r="BB56" s="408">
        <v>195</v>
      </c>
      <c r="BC56" s="408">
        <f>SUM(BA56:BB56)</f>
        <v>477</v>
      </c>
      <c r="BD56" s="408"/>
      <c r="BE56" s="9"/>
      <c r="BF56" s="9"/>
      <c r="BG56" s="9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</row>
    <row r="57" spans="1:74" s="403" customFormat="1" ht="23.25" customHeight="1">
      <c r="A57" s="88">
        <v>59</v>
      </c>
      <c r="B57" s="88">
        <v>85</v>
      </c>
      <c r="C57" s="88"/>
      <c r="D57" s="375" t="s">
        <v>460</v>
      </c>
      <c r="E57" s="21" t="s">
        <v>89</v>
      </c>
      <c r="F57" s="327" t="s">
        <v>183</v>
      </c>
      <c r="G57" s="89" t="s">
        <v>26</v>
      </c>
      <c r="H57" s="90" t="s">
        <v>184</v>
      </c>
      <c r="I57" s="124" t="s">
        <v>479</v>
      </c>
      <c r="J57" s="89" t="s">
        <v>69</v>
      </c>
      <c r="K57" s="273">
        <v>270</v>
      </c>
      <c r="L57" s="32">
        <f t="shared" si="2"/>
        <v>199</v>
      </c>
      <c r="M57" s="32">
        <f t="shared" si="3"/>
        <v>469</v>
      </c>
      <c r="N57" s="89">
        <v>285</v>
      </c>
      <c r="O57" s="89">
        <v>49</v>
      </c>
      <c r="P57" s="89">
        <v>50</v>
      </c>
      <c r="Q57" s="89">
        <v>100</v>
      </c>
      <c r="R57" s="32">
        <f>SUM(N57:Q57)</f>
        <v>484</v>
      </c>
      <c r="S57" s="273">
        <v>270</v>
      </c>
      <c r="T57" s="273">
        <v>7</v>
      </c>
      <c r="U57" s="57">
        <v>140</v>
      </c>
      <c r="V57" s="215">
        <v>108.33</v>
      </c>
      <c r="W57" s="57">
        <f>SUM(U57:V57)</f>
        <v>248.32999999999998</v>
      </c>
      <c r="X57" s="124" t="s">
        <v>479</v>
      </c>
      <c r="Y57" s="116">
        <v>11</v>
      </c>
      <c r="Z57" s="117" t="s">
        <v>501</v>
      </c>
      <c r="AA57" s="324">
        <v>2787</v>
      </c>
      <c r="AB57" s="88" t="s">
        <v>51</v>
      </c>
      <c r="AC57" s="325">
        <v>30850</v>
      </c>
      <c r="AD57" s="324">
        <v>3930400155717</v>
      </c>
      <c r="AE57" s="88" t="s">
        <v>52</v>
      </c>
      <c r="AF57" s="326">
        <v>40316</v>
      </c>
      <c r="AG57" s="88" t="s">
        <v>115</v>
      </c>
      <c r="AH57" s="88">
        <v>1</v>
      </c>
      <c r="AI57" s="88">
        <v>1</v>
      </c>
      <c r="AJ57" s="88">
        <f>AH57+AI57</f>
        <v>2</v>
      </c>
      <c r="AK57" s="88">
        <v>0.5</v>
      </c>
      <c r="AL57" s="88">
        <v>1</v>
      </c>
      <c r="AM57" s="88">
        <f>AK57+AL57</f>
        <v>1.5</v>
      </c>
      <c r="AN57" s="88">
        <v>0.5</v>
      </c>
      <c r="AO57" s="88">
        <v>1</v>
      </c>
      <c r="AP57" s="88">
        <f>AN57+AO57</f>
        <v>1.5</v>
      </c>
      <c r="AQ57" s="88">
        <v>1</v>
      </c>
      <c r="AR57" s="88">
        <v>1</v>
      </c>
      <c r="AS57" s="88">
        <f>AQ57+AR57</f>
        <v>2</v>
      </c>
      <c r="AT57" s="88">
        <v>0.5</v>
      </c>
      <c r="AU57" s="88">
        <v>1</v>
      </c>
      <c r="AV57" s="88">
        <f>AT57+AU57</f>
        <v>1.5</v>
      </c>
      <c r="AW57" s="88"/>
      <c r="AX57" s="23">
        <v>89</v>
      </c>
      <c r="AY57" s="23">
        <v>59</v>
      </c>
      <c r="AZ57" s="181">
        <v>8</v>
      </c>
      <c r="BA57" s="408">
        <v>280</v>
      </c>
      <c r="BB57" s="408">
        <v>195</v>
      </c>
      <c r="BC57" s="408">
        <f>SUM(BA57:BB57)</f>
        <v>475</v>
      </c>
      <c r="BD57" s="408"/>
      <c r="BE57" s="9"/>
      <c r="BF57" s="9"/>
      <c r="BG57" s="9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</row>
    <row r="58" spans="1:74" s="403" customFormat="1" ht="23.25" customHeight="1">
      <c r="A58" s="88">
        <v>27</v>
      </c>
      <c r="B58" s="88">
        <v>16</v>
      </c>
      <c r="C58" s="88"/>
      <c r="D58" s="375" t="s">
        <v>455</v>
      </c>
      <c r="E58" s="21" t="s">
        <v>89</v>
      </c>
      <c r="F58" s="327" t="s">
        <v>104</v>
      </c>
      <c r="G58" s="89" t="s">
        <v>26</v>
      </c>
      <c r="H58" s="90" t="s">
        <v>105</v>
      </c>
      <c r="I58" s="124" t="s">
        <v>472</v>
      </c>
      <c r="J58" s="89" t="s">
        <v>48</v>
      </c>
      <c r="K58" s="273">
        <v>286</v>
      </c>
      <c r="L58" s="32">
        <f t="shared" si="2"/>
        <v>200</v>
      </c>
      <c r="M58" s="32">
        <f t="shared" si="3"/>
        <v>486</v>
      </c>
      <c r="N58" s="89">
        <v>298</v>
      </c>
      <c r="O58" s="89">
        <v>50</v>
      </c>
      <c r="P58" s="89">
        <v>50</v>
      </c>
      <c r="Q58" s="89">
        <v>100</v>
      </c>
      <c r="R58" s="32">
        <f>SUM(N58:Q58)</f>
        <v>498</v>
      </c>
      <c r="S58" s="273">
        <v>286</v>
      </c>
      <c r="T58" s="273">
        <v>2</v>
      </c>
      <c r="U58" s="57">
        <v>163</v>
      </c>
      <c r="V58" s="215">
        <v>119.17</v>
      </c>
      <c r="W58" s="57">
        <f>SUM(U58:V58)</f>
        <v>282.17</v>
      </c>
      <c r="X58" s="124" t="s">
        <v>472</v>
      </c>
      <c r="Y58" s="116">
        <v>3</v>
      </c>
      <c r="Z58" s="116" t="s">
        <v>500</v>
      </c>
      <c r="AA58" s="324">
        <v>2578</v>
      </c>
      <c r="AB58" s="88" t="s">
        <v>29</v>
      </c>
      <c r="AC58" s="325">
        <v>53080</v>
      </c>
      <c r="AD58" s="324">
        <v>3930600423863</v>
      </c>
      <c r="AE58" s="88" t="s">
        <v>30</v>
      </c>
      <c r="AF58" s="326">
        <v>35341</v>
      </c>
      <c r="AG58" s="88" t="s">
        <v>106</v>
      </c>
      <c r="AH58" s="88">
        <v>0.5</v>
      </c>
      <c r="AI58" s="88">
        <v>1</v>
      </c>
      <c r="AJ58" s="88">
        <f>AH58+AI58</f>
        <v>1.5</v>
      </c>
      <c r="AK58" s="88">
        <v>0.5</v>
      </c>
      <c r="AL58" s="88">
        <v>1</v>
      </c>
      <c r="AM58" s="88">
        <f>AK58+AL58</f>
        <v>1.5</v>
      </c>
      <c r="AN58" s="88">
        <v>0.5</v>
      </c>
      <c r="AO58" s="88">
        <v>1</v>
      </c>
      <c r="AP58" s="88">
        <f>AN58+AO58</f>
        <v>1.5</v>
      </c>
      <c r="AQ58" s="88">
        <v>1</v>
      </c>
      <c r="AR58" s="88">
        <v>1</v>
      </c>
      <c r="AS58" s="88">
        <f>AQ58+AR58</f>
        <v>2</v>
      </c>
      <c r="AT58" s="88">
        <v>0.5</v>
      </c>
      <c r="AU58" s="88">
        <v>1</v>
      </c>
      <c r="AV58" s="88">
        <f>AT58+AU58</f>
        <v>1.5</v>
      </c>
      <c r="AW58" s="88"/>
      <c r="AX58" s="23">
        <v>29</v>
      </c>
      <c r="AY58" s="23">
        <v>27</v>
      </c>
      <c r="AZ58" s="181">
        <v>11</v>
      </c>
      <c r="BA58" s="408">
        <v>289</v>
      </c>
      <c r="BB58" s="408">
        <v>197</v>
      </c>
      <c r="BC58" s="408">
        <f>SUM(BA58:BB58)</f>
        <v>486</v>
      </c>
      <c r="BD58" s="408"/>
      <c r="BE58" s="9"/>
      <c r="BF58" s="9"/>
      <c r="BG58" s="9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</row>
    <row r="59" spans="1:74" s="403" customFormat="1" ht="23.25" customHeight="1">
      <c r="A59" s="88">
        <v>40</v>
      </c>
      <c r="B59" s="88">
        <v>42</v>
      </c>
      <c r="C59" s="88"/>
      <c r="D59" s="375" t="s">
        <v>455</v>
      </c>
      <c r="E59" s="21" t="s">
        <v>89</v>
      </c>
      <c r="F59" s="327" t="s">
        <v>137</v>
      </c>
      <c r="G59" s="89" t="s">
        <v>26</v>
      </c>
      <c r="H59" s="90" t="s">
        <v>138</v>
      </c>
      <c r="I59" s="124" t="s">
        <v>482</v>
      </c>
      <c r="J59" s="89" t="s">
        <v>48</v>
      </c>
      <c r="K59" s="273">
        <v>285</v>
      </c>
      <c r="L59" s="32">
        <f t="shared" si="2"/>
        <v>200</v>
      </c>
      <c r="M59" s="32">
        <f t="shared" si="3"/>
        <v>485</v>
      </c>
      <c r="N59" s="89">
        <v>296</v>
      </c>
      <c r="O59" s="89">
        <v>50</v>
      </c>
      <c r="P59" s="89">
        <v>50</v>
      </c>
      <c r="Q59" s="89">
        <v>100</v>
      </c>
      <c r="R59" s="32">
        <f>SUM(N59:Q59)</f>
        <v>496</v>
      </c>
      <c r="S59" s="273">
        <v>285</v>
      </c>
      <c r="T59" s="273">
        <v>3</v>
      </c>
      <c r="U59" s="57">
        <v>161</v>
      </c>
      <c r="V59" s="215">
        <v>108.33</v>
      </c>
      <c r="W59" s="57">
        <f>SUM(U59:V59)</f>
        <v>269.33</v>
      </c>
      <c r="X59" s="124" t="s">
        <v>482</v>
      </c>
      <c r="Y59" s="116">
        <v>7</v>
      </c>
      <c r="Z59" s="116" t="s">
        <v>500</v>
      </c>
      <c r="AA59" s="324">
        <v>2911</v>
      </c>
      <c r="AB59" s="88" t="s">
        <v>29</v>
      </c>
      <c r="AC59" s="325">
        <v>48540</v>
      </c>
      <c r="AD59" s="324">
        <v>3930600191202</v>
      </c>
      <c r="AE59" s="88" t="s">
        <v>30</v>
      </c>
      <c r="AF59" s="326">
        <v>35737</v>
      </c>
      <c r="AG59" s="88" t="s">
        <v>139</v>
      </c>
      <c r="AH59" s="88">
        <v>1</v>
      </c>
      <c r="AI59" s="88">
        <v>1</v>
      </c>
      <c r="AJ59" s="88">
        <f>AH59+AI59</f>
        <v>2</v>
      </c>
      <c r="AK59" s="88">
        <v>0.5</v>
      </c>
      <c r="AL59" s="88">
        <v>1</v>
      </c>
      <c r="AM59" s="88">
        <f>AK59+AL59</f>
        <v>1.5</v>
      </c>
      <c r="AN59" s="88">
        <v>0.5</v>
      </c>
      <c r="AO59" s="88">
        <v>1</v>
      </c>
      <c r="AP59" s="88">
        <f>AN59+AO59</f>
        <v>1.5</v>
      </c>
      <c r="AQ59" s="88">
        <v>0.5</v>
      </c>
      <c r="AR59" s="88">
        <v>1</v>
      </c>
      <c r="AS59" s="88">
        <f>AQ59+AR59</f>
        <v>1.5</v>
      </c>
      <c r="AT59" s="88">
        <v>1</v>
      </c>
      <c r="AU59" s="88">
        <v>1</v>
      </c>
      <c r="AV59" s="88">
        <f>AT59+AU59</f>
        <v>2</v>
      </c>
      <c r="AW59" s="88"/>
      <c r="AX59" s="23">
        <v>46</v>
      </c>
      <c r="AY59" s="23">
        <v>40</v>
      </c>
      <c r="AZ59" s="181">
        <v>4</v>
      </c>
      <c r="BA59" s="408">
        <v>285</v>
      </c>
      <c r="BB59" s="408">
        <v>196</v>
      </c>
      <c r="BC59" s="408">
        <f>SUM(BA59:BB59)</f>
        <v>481</v>
      </c>
      <c r="BD59" s="408"/>
      <c r="BE59" s="9"/>
      <c r="BF59" s="9"/>
      <c r="BG59" s="9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</row>
    <row r="60" spans="1:74" s="8" customFormat="1" ht="23.25" customHeight="1">
      <c r="A60" s="88">
        <v>8</v>
      </c>
      <c r="B60" s="88">
        <v>26</v>
      </c>
      <c r="C60" s="88"/>
      <c r="D60" s="375" t="s">
        <v>455</v>
      </c>
      <c r="E60" s="21" t="s">
        <v>31</v>
      </c>
      <c r="F60" s="327" t="s">
        <v>49</v>
      </c>
      <c r="G60" s="89" t="s">
        <v>26</v>
      </c>
      <c r="H60" s="90" t="s">
        <v>50</v>
      </c>
      <c r="I60" s="124" t="s">
        <v>473</v>
      </c>
      <c r="J60" s="89" t="s">
        <v>48</v>
      </c>
      <c r="K60" s="273">
        <v>283</v>
      </c>
      <c r="L60" s="32">
        <f t="shared" si="2"/>
        <v>191</v>
      </c>
      <c r="M60" s="32">
        <f t="shared" si="3"/>
        <v>474</v>
      </c>
      <c r="N60" s="89">
        <v>284</v>
      </c>
      <c r="O60" s="89">
        <v>50</v>
      </c>
      <c r="P60" s="89">
        <v>46</v>
      </c>
      <c r="Q60" s="89">
        <v>95</v>
      </c>
      <c r="R60" s="32">
        <f>SUM(N60:Q60)</f>
        <v>475</v>
      </c>
      <c r="S60" s="273">
        <v>283</v>
      </c>
      <c r="T60" s="273">
        <v>4</v>
      </c>
      <c r="U60" s="57">
        <v>163</v>
      </c>
      <c r="V60" s="215">
        <v>97.5</v>
      </c>
      <c r="W60" s="57">
        <f>SUM(U60:V60)</f>
        <v>260.5</v>
      </c>
      <c r="X60" s="124" t="s">
        <v>473</v>
      </c>
      <c r="Y60" s="116">
        <v>4</v>
      </c>
      <c r="Z60" s="116" t="s">
        <v>500</v>
      </c>
      <c r="AA60" s="324">
        <v>2731</v>
      </c>
      <c r="AB60" s="88" t="s">
        <v>51</v>
      </c>
      <c r="AC60" s="325">
        <v>25440</v>
      </c>
      <c r="AD60" s="324">
        <v>3930300083757</v>
      </c>
      <c r="AE60" s="88" t="s">
        <v>52</v>
      </c>
      <c r="AF60" s="326">
        <v>40956</v>
      </c>
      <c r="AG60" s="88" t="s">
        <v>53</v>
      </c>
      <c r="AH60" s="88">
        <v>0.5</v>
      </c>
      <c r="AI60" s="88">
        <v>1.5</v>
      </c>
      <c r="AJ60" s="88">
        <f>AH60+AI60</f>
        <v>2</v>
      </c>
      <c r="AK60" s="88">
        <v>0.5</v>
      </c>
      <c r="AL60" s="88">
        <v>1</v>
      </c>
      <c r="AM60" s="88">
        <f>AK60+AL60</f>
        <v>1.5</v>
      </c>
      <c r="AN60" s="88">
        <v>0.5</v>
      </c>
      <c r="AO60" s="88">
        <v>1</v>
      </c>
      <c r="AP60" s="88">
        <f>AN60+AO60</f>
        <v>1.5</v>
      </c>
      <c r="AQ60" s="88">
        <v>0.5</v>
      </c>
      <c r="AR60" s="88">
        <v>1</v>
      </c>
      <c r="AS60" s="88">
        <f>AQ60+AR60</f>
        <v>1.5</v>
      </c>
      <c r="AT60" s="88">
        <v>0.5</v>
      </c>
      <c r="AU60" s="88">
        <v>1</v>
      </c>
      <c r="AV60" s="88">
        <f>AT60+AU60</f>
        <v>1.5</v>
      </c>
      <c r="AW60" s="88"/>
      <c r="AX60" s="23">
        <v>40</v>
      </c>
      <c r="AY60" s="23">
        <v>8</v>
      </c>
      <c r="AZ60" s="181">
        <v>8</v>
      </c>
      <c r="BA60" s="408">
        <v>288</v>
      </c>
      <c r="BB60" s="408">
        <v>197</v>
      </c>
      <c r="BC60" s="408">
        <f>SUM(BA60:BB60)</f>
        <v>485</v>
      </c>
      <c r="BD60" s="408"/>
      <c r="BE60" s="9"/>
      <c r="BF60" s="9"/>
      <c r="BG60" s="9"/>
    </row>
    <row r="61" spans="1:74" s="403" customFormat="1" ht="23.25" customHeight="1">
      <c r="A61" s="88">
        <v>25</v>
      </c>
      <c r="B61" s="88">
        <v>33</v>
      </c>
      <c r="C61" s="88"/>
      <c r="D61" s="375" t="s">
        <v>455</v>
      </c>
      <c r="E61" s="21" t="s">
        <v>89</v>
      </c>
      <c r="F61" s="327" t="s">
        <v>100</v>
      </c>
      <c r="G61" s="89" t="s">
        <v>26</v>
      </c>
      <c r="H61" s="90" t="s">
        <v>48</v>
      </c>
      <c r="I61" s="124" t="s">
        <v>474</v>
      </c>
      <c r="J61" s="89" t="s">
        <v>48</v>
      </c>
      <c r="K61" s="273">
        <v>283</v>
      </c>
      <c r="L61" s="32">
        <f t="shared" si="2"/>
        <v>200</v>
      </c>
      <c r="M61" s="32">
        <f t="shared" si="3"/>
        <v>483</v>
      </c>
      <c r="N61" s="89">
        <v>290</v>
      </c>
      <c r="O61" s="89">
        <v>50</v>
      </c>
      <c r="P61" s="89">
        <v>50</v>
      </c>
      <c r="Q61" s="89">
        <v>100</v>
      </c>
      <c r="R61" s="32">
        <f>SUM(N61:Q61)</f>
        <v>490</v>
      </c>
      <c r="S61" s="273">
        <v>283</v>
      </c>
      <c r="T61" s="273">
        <v>4</v>
      </c>
      <c r="U61" s="57">
        <v>162</v>
      </c>
      <c r="V61" s="215">
        <v>86.67</v>
      </c>
      <c r="W61" s="57">
        <f>SUM(U61:V61)</f>
        <v>248.67000000000002</v>
      </c>
      <c r="X61" s="124" t="s">
        <v>474</v>
      </c>
      <c r="Y61" s="116">
        <v>5</v>
      </c>
      <c r="Z61" s="116" t="s">
        <v>500</v>
      </c>
      <c r="AA61" s="324">
        <v>2527</v>
      </c>
      <c r="AB61" s="88" t="s">
        <v>29</v>
      </c>
      <c r="AC61" s="325">
        <v>50290</v>
      </c>
      <c r="AD61" s="324">
        <v>3930600156750</v>
      </c>
      <c r="AE61" s="88" t="s">
        <v>30</v>
      </c>
      <c r="AF61" s="326">
        <v>40653</v>
      </c>
      <c r="AG61" s="88" t="s">
        <v>101</v>
      </c>
      <c r="AH61" s="88">
        <v>0.5</v>
      </c>
      <c r="AI61" s="88">
        <v>1</v>
      </c>
      <c r="AJ61" s="88">
        <f>AH61+AI61</f>
        <v>1.5</v>
      </c>
      <c r="AK61" s="88">
        <v>1</v>
      </c>
      <c r="AL61" s="88">
        <v>1</v>
      </c>
      <c r="AM61" s="88">
        <f>AK61+AL61</f>
        <v>2</v>
      </c>
      <c r="AN61" s="88">
        <v>0.5</v>
      </c>
      <c r="AO61" s="88">
        <v>1</v>
      </c>
      <c r="AP61" s="88">
        <f>AN61+AO61</f>
        <v>1.5</v>
      </c>
      <c r="AQ61" s="88">
        <v>1</v>
      </c>
      <c r="AR61" s="88">
        <v>1</v>
      </c>
      <c r="AS61" s="88">
        <f>AQ61+AR61</f>
        <v>2</v>
      </c>
      <c r="AT61" s="88">
        <v>0.5</v>
      </c>
      <c r="AU61" s="88">
        <v>1</v>
      </c>
      <c r="AV61" s="88">
        <f>AT61+AU61</f>
        <v>1.5</v>
      </c>
      <c r="AW61" s="88"/>
      <c r="AX61" s="23">
        <v>27</v>
      </c>
      <c r="AY61" s="23">
        <v>25</v>
      </c>
      <c r="AZ61" s="181">
        <v>10</v>
      </c>
      <c r="BA61" s="408">
        <v>287</v>
      </c>
      <c r="BB61" s="408">
        <v>196</v>
      </c>
      <c r="BC61" s="408">
        <f>SUM(BA61:BB61)</f>
        <v>483</v>
      </c>
      <c r="BD61" s="408"/>
      <c r="BE61" s="9"/>
      <c r="BF61" s="9"/>
      <c r="BG61" s="9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</row>
    <row r="62" spans="1:74" s="403" customFormat="1" ht="23.25" customHeight="1">
      <c r="A62" s="88">
        <v>39</v>
      </c>
      <c r="B62" s="88">
        <v>49</v>
      </c>
      <c r="C62" s="88"/>
      <c r="D62" s="375" t="s">
        <v>455</v>
      </c>
      <c r="E62" s="21" t="s">
        <v>89</v>
      </c>
      <c r="F62" s="327" t="s">
        <v>134</v>
      </c>
      <c r="G62" s="89" t="s">
        <v>26</v>
      </c>
      <c r="H62" s="90" t="s">
        <v>135</v>
      </c>
      <c r="I62" s="124" t="s">
        <v>485</v>
      </c>
      <c r="J62" s="89" t="s">
        <v>48</v>
      </c>
      <c r="K62" s="273">
        <v>283</v>
      </c>
      <c r="L62" s="32">
        <f t="shared" si="2"/>
        <v>197</v>
      </c>
      <c r="M62" s="32">
        <f t="shared" si="3"/>
        <v>480</v>
      </c>
      <c r="N62" s="89">
        <v>291</v>
      </c>
      <c r="O62" s="89">
        <v>50</v>
      </c>
      <c r="P62" s="89">
        <v>50</v>
      </c>
      <c r="Q62" s="89">
        <v>97</v>
      </c>
      <c r="R62" s="32">
        <f>SUM(N62:Q62)</f>
        <v>488</v>
      </c>
      <c r="S62" s="273">
        <v>283</v>
      </c>
      <c r="T62" s="273">
        <v>4</v>
      </c>
      <c r="U62" s="57">
        <v>163</v>
      </c>
      <c r="V62" s="215">
        <v>108.33</v>
      </c>
      <c r="W62" s="57">
        <f>SUM(U62:V62)</f>
        <v>271.33</v>
      </c>
      <c r="X62" s="124" t="s">
        <v>485</v>
      </c>
      <c r="Y62" s="116">
        <v>10</v>
      </c>
      <c r="Z62" s="116" t="s">
        <v>500</v>
      </c>
      <c r="AA62" s="324">
        <v>2882</v>
      </c>
      <c r="AB62" s="88" t="s">
        <v>29</v>
      </c>
      <c r="AC62" s="325">
        <v>42330</v>
      </c>
      <c r="AD62" s="324">
        <v>5930100028546</v>
      </c>
      <c r="AE62" s="88" t="s">
        <v>30</v>
      </c>
      <c r="AF62" s="326">
        <v>41324</v>
      </c>
      <c r="AG62" s="88" t="s">
        <v>136</v>
      </c>
      <c r="AH62" s="88">
        <v>0.5</v>
      </c>
      <c r="AI62" s="88">
        <v>1</v>
      </c>
      <c r="AJ62" s="88">
        <f>AH62+AI62</f>
        <v>1.5</v>
      </c>
      <c r="AK62" s="88">
        <v>0.5</v>
      </c>
      <c r="AL62" s="88">
        <v>1</v>
      </c>
      <c r="AM62" s="88">
        <f>AK62+AL62</f>
        <v>1.5</v>
      </c>
      <c r="AN62" s="88">
        <v>0.5</v>
      </c>
      <c r="AO62" s="88">
        <v>1</v>
      </c>
      <c r="AP62" s="88">
        <f>AN62+AO62</f>
        <v>1.5</v>
      </c>
      <c r="AQ62" s="88">
        <v>0.5</v>
      </c>
      <c r="AR62" s="88">
        <v>1</v>
      </c>
      <c r="AS62" s="88">
        <f>AQ62+AR62</f>
        <v>1.5</v>
      </c>
      <c r="AT62" s="88">
        <v>0.5</v>
      </c>
      <c r="AU62" s="88">
        <v>1</v>
      </c>
      <c r="AV62" s="88">
        <f>AT62+AU62</f>
        <v>1.5</v>
      </c>
      <c r="AW62" s="328" t="s">
        <v>520</v>
      </c>
      <c r="AX62" s="23">
        <v>45</v>
      </c>
      <c r="AY62" s="23">
        <v>39</v>
      </c>
      <c r="AZ62" s="181">
        <v>1</v>
      </c>
      <c r="BA62" s="408">
        <v>284</v>
      </c>
      <c r="BB62" s="408">
        <v>196</v>
      </c>
      <c r="BC62" s="408">
        <f>SUM(BA62:BB62)</f>
        <v>480</v>
      </c>
      <c r="BD62" s="408"/>
      <c r="BE62" s="9"/>
      <c r="BF62" s="9"/>
      <c r="BG62" s="9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</row>
    <row r="63" spans="1:74" s="403" customFormat="1" ht="23.25" customHeight="1">
      <c r="A63" s="88">
        <v>42</v>
      </c>
      <c r="B63" s="88">
        <v>6</v>
      </c>
      <c r="C63" s="88"/>
      <c r="D63" s="375" t="s">
        <v>455</v>
      </c>
      <c r="E63" s="21" t="s">
        <v>89</v>
      </c>
      <c r="F63" s="327" t="s">
        <v>142</v>
      </c>
      <c r="G63" s="89" t="s">
        <v>26</v>
      </c>
      <c r="H63" s="90" t="s">
        <v>143</v>
      </c>
      <c r="I63" s="123" t="s">
        <v>475</v>
      </c>
      <c r="J63" s="89" t="s">
        <v>48</v>
      </c>
      <c r="K63" s="273">
        <v>282</v>
      </c>
      <c r="L63" s="32">
        <f t="shared" si="2"/>
        <v>198</v>
      </c>
      <c r="M63" s="32">
        <f t="shared" si="3"/>
        <v>480</v>
      </c>
      <c r="N63" s="89">
        <v>280</v>
      </c>
      <c r="O63" s="89">
        <v>50</v>
      </c>
      <c r="P63" s="89">
        <v>50</v>
      </c>
      <c r="Q63" s="89">
        <v>98</v>
      </c>
      <c r="R63" s="32">
        <f>SUM(N63:Q63)</f>
        <v>478</v>
      </c>
      <c r="S63" s="273">
        <v>282</v>
      </c>
      <c r="T63" s="273">
        <v>5</v>
      </c>
      <c r="U63" s="57">
        <v>161</v>
      </c>
      <c r="V63" s="215">
        <v>86.67</v>
      </c>
      <c r="W63" s="57">
        <f>SUM(U63:V63)</f>
        <v>247.67000000000002</v>
      </c>
      <c r="X63" s="123" t="s">
        <v>475</v>
      </c>
      <c r="Y63" s="117">
        <v>6</v>
      </c>
      <c r="Z63" s="117" t="s">
        <v>500</v>
      </c>
      <c r="AA63" s="324">
        <v>2962</v>
      </c>
      <c r="AB63" s="88" t="s">
        <v>51</v>
      </c>
      <c r="AC63" s="325">
        <v>27500</v>
      </c>
      <c r="AD63" s="324">
        <v>3910500250908</v>
      </c>
      <c r="AE63" s="88" t="s">
        <v>52</v>
      </c>
      <c r="AF63" s="326">
        <v>40940</v>
      </c>
      <c r="AG63" s="88" t="s">
        <v>144</v>
      </c>
      <c r="AH63" s="88">
        <v>0.5</v>
      </c>
      <c r="AI63" s="88">
        <v>1</v>
      </c>
      <c r="AJ63" s="88">
        <f>AH63+AI63</f>
        <v>1.5</v>
      </c>
      <c r="AK63" s="88">
        <v>0.5</v>
      </c>
      <c r="AL63" s="88">
        <v>1</v>
      </c>
      <c r="AM63" s="88">
        <f>AK63+AL63</f>
        <v>1.5</v>
      </c>
      <c r="AN63" s="88">
        <v>0.5</v>
      </c>
      <c r="AO63" s="88">
        <v>1</v>
      </c>
      <c r="AP63" s="88">
        <f>AN63+AO63</f>
        <v>1.5</v>
      </c>
      <c r="AQ63" s="88">
        <v>0.5</v>
      </c>
      <c r="AR63" s="88">
        <v>1</v>
      </c>
      <c r="AS63" s="88">
        <f>AQ63+AR63</f>
        <v>1.5</v>
      </c>
      <c r="AT63" s="88">
        <v>0.5</v>
      </c>
      <c r="AU63" s="88">
        <v>1</v>
      </c>
      <c r="AV63" s="88">
        <f>AT63+AU63</f>
        <v>1.5</v>
      </c>
      <c r="AW63" s="328" t="s">
        <v>520</v>
      </c>
      <c r="AX63" s="23">
        <v>51</v>
      </c>
      <c r="AY63" s="23">
        <v>42</v>
      </c>
      <c r="AZ63" s="181">
        <v>5</v>
      </c>
      <c r="BA63" s="408">
        <v>289</v>
      </c>
      <c r="BB63" s="408">
        <v>197</v>
      </c>
      <c r="BC63" s="408">
        <f>SUM(BA63:BB63)</f>
        <v>486</v>
      </c>
      <c r="BD63" s="408"/>
      <c r="BE63" s="9"/>
      <c r="BF63" s="9"/>
      <c r="BG63" s="9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</row>
    <row r="64" spans="1:74" s="403" customFormat="1" ht="23.25" customHeight="1">
      <c r="A64" s="88">
        <v>41</v>
      </c>
      <c r="B64" s="88">
        <v>46</v>
      </c>
      <c r="C64" s="88"/>
      <c r="D64" s="375" t="s">
        <v>455</v>
      </c>
      <c r="E64" s="21" t="s">
        <v>89</v>
      </c>
      <c r="F64" s="327" t="s">
        <v>140</v>
      </c>
      <c r="G64" s="89" t="s">
        <v>26</v>
      </c>
      <c r="H64" s="90" t="s">
        <v>141</v>
      </c>
      <c r="I64" s="124" t="s">
        <v>484</v>
      </c>
      <c r="J64" s="89" t="s">
        <v>48</v>
      </c>
      <c r="K64" s="273">
        <v>282</v>
      </c>
      <c r="L64" s="32">
        <f t="shared" si="2"/>
        <v>198</v>
      </c>
      <c r="M64" s="32">
        <f t="shared" si="3"/>
        <v>480</v>
      </c>
      <c r="N64" s="89">
        <v>289</v>
      </c>
      <c r="O64" s="89">
        <v>49</v>
      </c>
      <c r="P64" s="89">
        <v>49</v>
      </c>
      <c r="Q64" s="89">
        <v>100</v>
      </c>
      <c r="R64" s="32">
        <f>SUM(N64:Q64)</f>
        <v>487</v>
      </c>
      <c r="S64" s="273">
        <v>282</v>
      </c>
      <c r="T64" s="273">
        <v>5</v>
      </c>
      <c r="U64" s="57">
        <v>159</v>
      </c>
      <c r="V64" s="215">
        <v>119.17</v>
      </c>
      <c r="W64" s="57">
        <f>SUM(U64:V64)</f>
        <v>278.17</v>
      </c>
      <c r="X64" s="124" t="s">
        <v>484</v>
      </c>
      <c r="Y64" s="116">
        <v>9</v>
      </c>
      <c r="Z64" s="116" t="s">
        <v>500</v>
      </c>
      <c r="AA64" s="324">
        <v>2942</v>
      </c>
      <c r="AB64" s="88" t="s">
        <v>29</v>
      </c>
      <c r="AC64" s="325">
        <v>47660</v>
      </c>
      <c r="AD64" s="324">
        <v>3950300030611</v>
      </c>
      <c r="AE64" s="88" t="s">
        <v>30</v>
      </c>
      <c r="AF64" s="326">
        <v>41607</v>
      </c>
      <c r="AG64" s="88" t="s">
        <v>59</v>
      </c>
      <c r="AH64" s="88">
        <v>0.5</v>
      </c>
      <c r="AI64" s="88">
        <v>1</v>
      </c>
      <c r="AJ64" s="88">
        <f>AH64+AI64</f>
        <v>1.5</v>
      </c>
      <c r="AK64" s="88">
        <v>0.5</v>
      </c>
      <c r="AL64" s="88">
        <v>1</v>
      </c>
      <c r="AM64" s="88">
        <f>AK64+AL64</f>
        <v>1.5</v>
      </c>
      <c r="AN64" s="88">
        <v>0.5</v>
      </c>
      <c r="AO64" s="88">
        <v>1</v>
      </c>
      <c r="AP64" s="88">
        <f>AN64+AO64</f>
        <v>1.5</v>
      </c>
      <c r="AQ64" s="88">
        <v>1</v>
      </c>
      <c r="AR64" s="88">
        <v>1</v>
      </c>
      <c r="AS64" s="88">
        <f>AQ64+AR64</f>
        <v>2</v>
      </c>
      <c r="AT64" s="88">
        <v>0.5</v>
      </c>
      <c r="AU64" s="88">
        <v>1</v>
      </c>
      <c r="AV64" s="88">
        <f>AT64+AU64</f>
        <v>1.5</v>
      </c>
      <c r="AW64" s="88"/>
      <c r="AX64" s="23">
        <v>49</v>
      </c>
      <c r="AY64" s="23">
        <v>41</v>
      </c>
      <c r="AZ64" s="181">
        <v>3</v>
      </c>
      <c r="BA64" s="408">
        <v>285</v>
      </c>
      <c r="BB64" s="408">
        <v>196</v>
      </c>
      <c r="BC64" s="408">
        <f>SUM(BA64:BB64)</f>
        <v>481</v>
      </c>
      <c r="BD64" s="408"/>
      <c r="BE64" s="9"/>
      <c r="BF64" s="9"/>
      <c r="BG64" s="9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</row>
    <row r="65" spans="1:74" s="403" customFormat="1" ht="23.25" customHeight="1">
      <c r="A65" s="88">
        <v>93</v>
      </c>
      <c r="B65" s="88">
        <v>45</v>
      </c>
      <c r="C65" s="88"/>
      <c r="D65" s="375" t="s">
        <v>455</v>
      </c>
      <c r="E65" s="21" t="s">
        <v>218</v>
      </c>
      <c r="F65" s="327" t="s">
        <v>258</v>
      </c>
      <c r="G65" s="89" t="s">
        <v>26</v>
      </c>
      <c r="H65" s="90" t="s">
        <v>259</v>
      </c>
      <c r="I65" s="124" t="s">
        <v>483</v>
      </c>
      <c r="J65" s="89" t="s">
        <v>48</v>
      </c>
      <c r="K65" s="273">
        <v>279</v>
      </c>
      <c r="L65" s="32">
        <f t="shared" si="2"/>
        <v>200</v>
      </c>
      <c r="M65" s="32">
        <f t="shared" si="3"/>
        <v>479</v>
      </c>
      <c r="N65" s="89">
        <v>277</v>
      </c>
      <c r="O65" s="89">
        <v>50</v>
      </c>
      <c r="P65" s="89">
        <v>50</v>
      </c>
      <c r="Q65" s="89">
        <v>100</v>
      </c>
      <c r="R65" s="32">
        <f>SUM(N65:Q65)</f>
        <v>477</v>
      </c>
      <c r="S65" s="273">
        <v>279</v>
      </c>
      <c r="T65" s="273">
        <v>6</v>
      </c>
      <c r="U65" s="57">
        <v>158</v>
      </c>
      <c r="V65" s="215">
        <v>75.83</v>
      </c>
      <c r="W65" s="57">
        <f>SUM(U65:V65)</f>
        <v>233.82999999999998</v>
      </c>
      <c r="X65" s="124" t="s">
        <v>483</v>
      </c>
      <c r="Y65" s="116">
        <v>8</v>
      </c>
      <c r="Z65" s="116" t="s">
        <v>500</v>
      </c>
      <c r="AA65" s="324">
        <v>2956</v>
      </c>
      <c r="AB65" s="88" t="s">
        <v>51</v>
      </c>
      <c r="AC65" s="325">
        <v>36250</v>
      </c>
      <c r="AD65" s="324">
        <v>3930600391279</v>
      </c>
      <c r="AE65" s="88" t="s">
        <v>52</v>
      </c>
      <c r="AF65" s="326">
        <v>41240</v>
      </c>
      <c r="AG65" s="88" t="s">
        <v>160</v>
      </c>
      <c r="AH65" s="88">
        <v>0.5</v>
      </c>
      <c r="AI65" s="88">
        <v>1</v>
      </c>
      <c r="AJ65" s="88">
        <f>AH65+AI65</f>
        <v>1.5</v>
      </c>
      <c r="AK65" s="88">
        <v>0.5</v>
      </c>
      <c r="AL65" s="88">
        <v>1</v>
      </c>
      <c r="AM65" s="88">
        <f>AK65+AL65</f>
        <v>1.5</v>
      </c>
      <c r="AN65" s="88">
        <v>0.5</v>
      </c>
      <c r="AO65" s="88">
        <v>1</v>
      </c>
      <c r="AP65" s="88">
        <f>AN65+AO65</f>
        <v>1.5</v>
      </c>
      <c r="AQ65" s="88">
        <v>0.5</v>
      </c>
      <c r="AR65" s="88">
        <v>1</v>
      </c>
      <c r="AS65" s="88">
        <f>AQ65+AR65</f>
        <v>1.5</v>
      </c>
      <c r="AT65" s="88">
        <v>0.5</v>
      </c>
      <c r="AU65" s="88">
        <v>1</v>
      </c>
      <c r="AV65" s="88">
        <f>AT65+AU65</f>
        <v>1.5</v>
      </c>
      <c r="AW65" s="328" t="s">
        <v>520</v>
      </c>
      <c r="AX65" s="23">
        <v>50</v>
      </c>
      <c r="AY65" s="23">
        <v>93</v>
      </c>
      <c r="AZ65" s="181">
        <v>7</v>
      </c>
      <c r="BA65" s="408">
        <v>285</v>
      </c>
      <c r="BB65" s="408">
        <v>196</v>
      </c>
      <c r="BC65" s="408">
        <f>SUM(BA65:BB65)</f>
        <v>481</v>
      </c>
      <c r="BD65" s="408"/>
      <c r="BE65" s="9"/>
      <c r="BF65" s="9"/>
      <c r="BG65" s="9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</row>
    <row r="66" spans="1:74" s="8" customFormat="1" ht="23.25" customHeight="1">
      <c r="A66" s="329">
        <v>92</v>
      </c>
      <c r="B66" s="88">
        <v>88</v>
      </c>
      <c r="C66" s="88"/>
      <c r="D66" s="375" t="s">
        <v>455</v>
      </c>
      <c r="E66" s="21" t="s">
        <v>218</v>
      </c>
      <c r="F66" s="327" t="s">
        <v>256</v>
      </c>
      <c r="G66" s="89" t="s">
        <v>26</v>
      </c>
      <c r="H66" s="90" t="s">
        <v>257</v>
      </c>
      <c r="I66" s="124" t="s">
        <v>479</v>
      </c>
      <c r="J66" s="331" t="s">
        <v>48</v>
      </c>
      <c r="K66" s="287">
        <v>270</v>
      </c>
      <c r="L66" s="32">
        <f t="shared" si="2"/>
        <v>198</v>
      </c>
      <c r="M66" s="32">
        <f t="shared" si="3"/>
        <v>468</v>
      </c>
      <c r="N66" s="331">
        <v>280</v>
      </c>
      <c r="O66" s="331">
        <v>50</v>
      </c>
      <c r="P66" s="331">
        <v>50</v>
      </c>
      <c r="Q66" s="331">
        <v>98</v>
      </c>
      <c r="R66" s="285">
        <f>SUM(N66:Q66)</f>
        <v>478</v>
      </c>
      <c r="S66" s="287">
        <v>270</v>
      </c>
      <c r="T66" s="287">
        <v>7</v>
      </c>
      <c r="U66" s="116">
        <v>145</v>
      </c>
      <c r="V66" s="288">
        <v>86.67</v>
      </c>
      <c r="W66" s="116">
        <f>SUM(U66:V66)</f>
        <v>231.67000000000002</v>
      </c>
      <c r="X66" s="116" t="s">
        <v>479</v>
      </c>
      <c r="Y66" s="116">
        <v>11</v>
      </c>
      <c r="Z66" s="117" t="s">
        <v>501</v>
      </c>
      <c r="AA66" s="324">
        <v>2934</v>
      </c>
      <c r="AB66" s="88"/>
      <c r="AC66" s="325"/>
      <c r="AD66" s="333"/>
      <c r="AE66" s="88" t="s">
        <v>30</v>
      </c>
      <c r="AF66" s="88" t="s">
        <v>524</v>
      </c>
      <c r="AG66" s="88" t="s">
        <v>530</v>
      </c>
      <c r="AH66" s="312">
        <v>0.5</v>
      </c>
      <c r="AI66" s="312">
        <v>1</v>
      </c>
      <c r="AJ66" s="334">
        <f>AH66+AI66</f>
        <v>1.5</v>
      </c>
      <c r="AK66" s="312">
        <v>0.5</v>
      </c>
      <c r="AL66" s="312">
        <v>1</v>
      </c>
      <c r="AM66" s="312">
        <f>AK66+AL66</f>
        <v>1.5</v>
      </c>
      <c r="AN66" s="312">
        <v>0.5</v>
      </c>
      <c r="AO66" s="312">
        <v>1</v>
      </c>
      <c r="AP66" s="311">
        <f>AN66+AO66</f>
        <v>1.5</v>
      </c>
      <c r="AQ66" s="311">
        <v>0.5</v>
      </c>
      <c r="AR66" s="311">
        <v>1.5</v>
      </c>
      <c r="AS66" s="312">
        <f>AQ66+AR66</f>
        <v>2</v>
      </c>
      <c r="AT66" s="312">
        <v>0.5</v>
      </c>
      <c r="AU66" s="312">
        <v>1</v>
      </c>
      <c r="AV66" s="312">
        <f>AT66+AU66</f>
        <v>1.5</v>
      </c>
      <c r="AW66" s="335"/>
      <c r="AX66" s="23">
        <v>48</v>
      </c>
      <c r="AY66" s="23">
        <v>92</v>
      </c>
      <c r="AZ66" s="181">
        <v>6</v>
      </c>
      <c r="BA66" s="408">
        <v>280</v>
      </c>
      <c r="BB66" s="408">
        <v>195</v>
      </c>
      <c r="BC66" s="408">
        <f>SUM(BA66:BB66)</f>
        <v>475</v>
      </c>
      <c r="BD66" s="408"/>
      <c r="BE66" s="9"/>
      <c r="BF66" s="9"/>
      <c r="BG66" s="9"/>
    </row>
    <row r="67" spans="1:74" s="35" customFormat="1" ht="23.25" customHeight="1">
      <c r="A67" s="88">
        <v>47</v>
      </c>
      <c r="B67" s="88">
        <v>56</v>
      </c>
      <c r="C67" s="88"/>
      <c r="D67" s="375" t="s">
        <v>459</v>
      </c>
      <c r="E67" s="21" t="s">
        <v>89</v>
      </c>
      <c r="F67" s="327" t="s">
        <v>154</v>
      </c>
      <c r="G67" s="89" t="s">
        <v>26</v>
      </c>
      <c r="H67" s="90" t="s">
        <v>155</v>
      </c>
      <c r="I67" s="124" t="s">
        <v>472</v>
      </c>
      <c r="J67" s="89" t="s">
        <v>58</v>
      </c>
      <c r="K67" s="273">
        <v>279</v>
      </c>
      <c r="L67" s="32">
        <f t="shared" si="2"/>
        <v>198</v>
      </c>
      <c r="M67" s="32">
        <f t="shared" si="3"/>
        <v>477</v>
      </c>
      <c r="N67" s="89">
        <v>284</v>
      </c>
      <c r="O67" s="89">
        <v>50</v>
      </c>
      <c r="P67" s="89">
        <v>49</v>
      </c>
      <c r="Q67" s="89">
        <v>99</v>
      </c>
      <c r="R67" s="32">
        <f>SUM(N67:Q67)</f>
        <v>482</v>
      </c>
      <c r="S67" s="273">
        <v>279</v>
      </c>
      <c r="T67" s="273">
        <v>2</v>
      </c>
      <c r="U67" s="57">
        <v>153</v>
      </c>
      <c r="V67" s="215">
        <v>119.17</v>
      </c>
      <c r="W67" s="57">
        <f>SUM(U67:V67)</f>
        <v>272.17</v>
      </c>
      <c r="X67" s="124" t="s">
        <v>472</v>
      </c>
      <c r="Y67" s="116">
        <v>3</v>
      </c>
      <c r="Z67" s="116" t="s">
        <v>500</v>
      </c>
      <c r="AA67" s="324">
        <v>3339</v>
      </c>
      <c r="AB67" s="88" t="s">
        <v>29</v>
      </c>
      <c r="AC67" s="325">
        <v>46040</v>
      </c>
      <c r="AD67" s="324">
        <v>3930200089125</v>
      </c>
      <c r="AE67" s="88" t="s">
        <v>30</v>
      </c>
      <c r="AF67" s="326">
        <v>38626</v>
      </c>
      <c r="AG67" s="88" t="s">
        <v>72</v>
      </c>
      <c r="AH67" s="88">
        <v>1</v>
      </c>
      <c r="AI67" s="88">
        <v>1</v>
      </c>
      <c r="AJ67" s="88">
        <f>AH67+AI67</f>
        <v>2</v>
      </c>
      <c r="AK67" s="88">
        <v>0.5</v>
      </c>
      <c r="AL67" s="88">
        <v>1</v>
      </c>
      <c r="AM67" s="88">
        <f>AK67+AL67</f>
        <v>1.5</v>
      </c>
      <c r="AN67" s="88">
        <v>0.5</v>
      </c>
      <c r="AO67" s="88">
        <v>1</v>
      </c>
      <c r="AP67" s="88">
        <f>AN67+AO67</f>
        <v>1.5</v>
      </c>
      <c r="AQ67" s="88">
        <v>1</v>
      </c>
      <c r="AR67" s="88">
        <v>1</v>
      </c>
      <c r="AS67" s="88">
        <f>AQ67+AR67</f>
        <v>2</v>
      </c>
      <c r="AT67" s="88">
        <v>0.5</v>
      </c>
      <c r="AU67" s="88">
        <v>1</v>
      </c>
      <c r="AV67" s="88">
        <f>AT67+AU67</f>
        <v>1.5</v>
      </c>
      <c r="AW67" s="88"/>
      <c r="AX67" s="23">
        <v>66</v>
      </c>
      <c r="AY67" s="23">
        <v>47</v>
      </c>
      <c r="AZ67" s="180">
        <v>1</v>
      </c>
      <c r="BA67" s="408">
        <v>284</v>
      </c>
      <c r="BB67" s="408">
        <v>196</v>
      </c>
      <c r="BC67" s="408">
        <f>SUM(BA67:BB67)</f>
        <v>480</v>
      </c>
      <c r="BD67" s="408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</row>
    <row r="68" spans="1:74" s="35" customFormat="1" ht="23.25" customHeight="1">
      <c r="A68" s="88">
        <v>51</v>
      </c>
      <c r="B68" s="88">
        <v>31</v>
      </c>
      <c r="C68" s="88"/>
      <c r="D68" s="375" t="s">
        <v>459</v>
      </c>
      <c r="E68" s="21" t="s">
        <v>89</v>
      </c>
      <c r="F68" s="327" t="s">
        <v>163</v>
      </c>
      <c r="G68" s="89" t="s">
        <v>26</v>
      </c>
      <c r="H68" s="90" t="s">
        <v>164</v>
      </c>
      <c r="I68" s="124" t="s">
        <v>474</v>
      </c>
      <c r="J68" s="89" t="s">
        <v>58</v>
      </c>
      <c r="K68" s="273">
        <v>275</v>
      </c>
      <c r="L68" s="32">
        <f t="shared" si="2"/>
        <v>199</v>
      </c>
      <c r="M68" s="32">
        <f t="shared" si="3"/>
        <v>474</v>
      </c>
      <c r="N68" s="89">
        <v>276</v>
      </c>
      <c r="O68" s="89">
        <v>50</v>
      </c>
      <c r="P68" s="89">
        <v>50</v>
      </c>
      <c r="Q68" s="89">
        <v>99</v>
      </c>
      <c r="R68" s="32">
        <f>SUM(N68:Q68)</f>
        <v>475</v>
      </c>
      <c r="S68" s="273">
        <v>275</v>
      </c>
      <c r="T68" s="273">
        <v>3</v>
      </c>
      <c r="U68" s="57">
        <v>154</v>
      </c>
      <c r="V68" s="215">
        <v>108.33</v>
      </c>
      <c r="W68" s="57">
        <f>SUM(U68:V68)</f>
        <v>262.33</v>
      </c>
      <c r="X68" s="124" t="s">
        <v>474</v>
      </c>
      <c r="Y68" s="116">
        <v>5</v>
      </c>
      <c r="Z68" s="116" t="s">
        <v>500</v>
      </c>
      <c r="AA68" s="324">
        <v>3435</v>
      </c>
      <c r="AB68" s="88" t="s">
        <v>29</v>
      </c>
      <c r="AC68" s="325">
        <v>39370</v>
      </c>
      <c r="AD68" s="324">
        <v>3930200047520</v>
      </c>
      <c r="AE68" s="88" t="s">
        <v>30</v>
      </c>
      <c r="AF68" s="326">
        <v>40451</v>
      </c>
      <c r="AG68" s="88" t="s">
        <v>165</v>
      </c>
      <c r="AH68" s="88">
        <v>0.5</v>
      </c>
      <c r="AI68" s="88">
        <v>1</v>
      </c>
      <c r="AJ68" s="88">
        <f>AH68+AI68</f>
        <v>1.5</v>
      </c>
      <c r="AK68" s="88">
        <v>0.5</v>
      </c>
      <c r="AL68" s="88">
        <v>1</v>
      </c>
      <c r="AM68" s="88">
        <f>AK68+AL68</f>
        <v>1.5</v>
      </c>
      <c r="AN68" s="88">
        <v>0.5</v>
      </c>
      <c r="AO68" s="88">
        <v>1</v>
      </c>
      <c r="AP68" s="88">
        <f>AN68+AO68</f>
        <v>1.5</v>
      </c>
      <c r="AQ68" s="88">
        <v>0.5</v>
      </c>
      <c r="AR68" s="88">
        <v>1</v>
      </c>
      <c r="AS68" s="88">
        <f>AQ68+AR68</f>
        <v>1.5</v>
      </c>
      <c r="AT68" s="88">
        <v>1</v>
      </c>
      <c r="AU68" s="88">
        <v>1</v>
      </c>
      <c r="AV68" s="88">
        <f>AT68+AU68</f>
        <v>2</v>
      </c>
      <c r="AW68" s="88"/>
      <c r="AX68" s="23">
        <v>72</v>
      </c>
      <c r="AY68" s="23">
        <v>51</v>
      </c>
      <c r="AZ68" s="180">
        <v>7</v>
      </c>
      <c r="BA68" s="408">
        <v>287</v>
      </c>
      <c r="BB68" s="408">
        <v>196</v>
      </c>
      <c r="BC68" s="408">
        <f>SUM(BA68:BB68)</f>
        <v>483</v>
      </c>
      <c r="BD68" s="408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</row>
    <row r="69" spans="1:74" ht="23.25" customHeight="1">
      <c r="A69" s="88">
        <v>49</v>
      </c>
      <c r="B69" s="88">
        <v>25</v>
      </c>
      <c r="C69" s="88"/>
      <c r="D69" s="375" t="s">
        <v>459</v>
      </c>
      <c r="E69" s="21" t="s">
        <v>89</v>
      </c>
      <c r="F69" s="327" t="s">
        <v>158</v>
      </c>
      <c r="G69" s="89" t="s">
        <v>26</v>
      </c>
      <c r="H69" s="90" t="s">
        <v>159</v>
      </c>
      <c r="I69" s="123" t="s">
        <v>473</v>
      </c>
      <c r="J69" s="89" t="s">
        <v>58</v>
      </c>
      <c r="K69" s="273">
        <v>274</v>
      </c>
      <c r="L69" s="32">
        <f t="shared" si="2"/>
        <v>200</v>
      </c>
      <c r="M69" s="32">
        <f t="shared" si="3"/>
        <v>474</v>
      </c>
      <c r="N69" s="89">
        <v>275</v>
      </c>
      <c r="O69" s="89">
        <v>50</v>
      </c>
      <c r="P69" s="89">
        <v>50</v>
      </c>
      <c r="Q69" s="89">
        <v>100</v>
      </c>
      <c r="R69" s="32">
        <f>SUM(N69:Q69)</f>
        <v>475</v>
      </c>
      <c r="S69" s="273">
        <v>274</v>
      </c>
      <c r="T69" s="273">
        <v>4</v>
      </c>
      <c r="U69" s="57">
        <v>153</v>
      </c>
      <c r="V69" s="215">
        <v>119.17</v>
      </c>
      <c r="W69" s="57">
        <f>SUM(U69:V69)</f>
        <v>272.17</v>
      </c>
      <c r="X69" s="123" t="s">
        <v>473</v>
      </c>
      <c r="Y69" s="117">
        <v>4</v>
      </c>
      <c r="Z69" s="117" t="s">
        <v>500</v>
      </c>
      <c r="AA69" s="324">
        <v>3377</v>
      </c>
      <c r="AB69" s="88" t="s">
        <v>29</v>
      </c>
      <c r="AC69" s="325">
        <v>53080</v>
      </c>
      <c r="AD69" s="324">
        <v>3930200118532</v>
      </c>
      <c r="AE69" s="88" t="s">
        <v>30</v>
      </c>
      <c r="AF69" s="326">
        <v>41240</v>
      </c>
      <c r="AG69" s="88" t="s">
        <v>160</v>
      </c>
      <c r="AH69" s="88">
        <v>0.5</v>
      </c>
      <c r="AI69" s="88">
        <v>1</v>
      </c>
      <c r="AJ69" s="88">
        <f>AH69+AI69</f>
        <v>1.5</v>
      </c>
      <c r="AK69" s="88">
        <v>0.5</v>
      </c>
      <c r="AL69" s="88">
        <v>1</v>
      </c>
      <c r="AM69" s="88">
        <f>AK69+AL69</f>
        <v>1.5</v>
      </c>
      <c r="AN69" s="88">
        <v>1</v>
      </c>
      <c r="AO69" s="88">
        <v>1</v>
      </c>
      <c r="AP69" s="88">
        <f>AN69+AO69</f>
        <v>2</v>
      </c>
      <c r="AQ69" s="88">
        <v>0.5</v>
      </c>
      <c r="AR69" s="88">
        <v>1</v>
      </c>
      <c r="AS69" s="88">
        <f>AQ69+AR69</f>
        <v>1.5</v>
      </c>
      <c r="AT69" s="88">
        <v>0.5</v>
      </c>
      <c r="AU69" s="88">
        <v>1</v>
      </c>
      <c r="AV69" s="88">
        <f>AT69+AU69</f>
        <v>1.5</v>
      </c>
      <c r="AW69" s="88"/>
      <c r="AX69" s="23">
        <v>68</v>
      </c>
      <c r="AY69" s="23">
        <v>49</v>
      </c>
      <c r="AZ69" s="180">
        <v>3</v>
      </c>
      <c r="BA69" s="408">
        <v>288</v>
      </c>
      <c r="BB69" s="408">
        <v>197</v>
      </c>
      <c r="BC69" s="408">
        <f>SUM(BA69:BB69)</f>
        <v>485</v>
      </c>
      <c r="BD69" s="408"/>
    </row>
    <row r="70" spans="1:74" s="9" customFormat="1" ht="23.25" customHeight="1">
      <c r="A70" s="88">
        <v>50</v>
      </c>
      <c r="B70" s="88">
        <v>35</v>
      </c>
      <c r="C70" s="88"/>
      <c r="D70" s="375" t="s">
        <v>459</v>
      </c>
      <c r="E70" s="21" t="s">
        <v>89</v>
      </c>
      <c r="F70" s="327" t="s">
        <v>161</v>
      </c>
      <c r="G70" s="89" t="s">
        <v>26</v>
      </c>
      <c r="H70" s="90" t="s">
        <v>162</v>
      </c>
      <c r="I70" s="124" t="s">
        <v>488</v>
      </c>
      <c r="J70" s="89" t="s">
        <v>58</v>
      </c>
      <c r="K70" s="273">
        <v>273</v>
      </c>
      <c r="L70" s="32">
        <f t="shared" si="2"/>
        <v>194</v>
      </c>
      <c r="M70" s="32">
        <f t="shared" si="3"/>
        <v>467</v>
      </c>
      <c r="N70" s="89">
        <v>289</v>
      </c>
      <c r="O70" s="89">
        <v>47</v>
      </c>
      <c r="P70" s="89">
        <v>48</v>
      </c>
      <c r="Q70" s="89">
        <v>99</v>
      </c>
      <c r="R70" s="32">
        <f>SUM(N70:Q70)</f>
        <v>483</v>
      </c>
      <c r="S70" s="273">
        <v>273</v>
      </c>
      <c r="T70" s="273">
        <v>5</v>
      </c>
      <c r="U70" s="57">
        <v>133</v>
      </c>
      <c r="V70" s="215">
        <v>97.5</v>
      </c>
      <c r="W70" s="57">
        <f>SUM(U70:V70)</f>
        <v>230.5</v>
      </c>
      <c r="X70" s="124" t="s">
        <v>488</v>
      </c>
      <c r="Y70" s="116">
        <v>8</v>
      </c>
      <c r="Z70" s="116" t="s">
        <v>335</v>
      </c>
      <c r="AA70" s="324">
        <v>3397</v>
      </c>
      <c r="AB70" s="88" t="s">
        <v>29</v>
      </c>
      <c r="AC70" s="325">
        <v>52060</v>
      </c>
      <c r="AD70" s="324">
        <v>3960900113258</v>
      </c>
      <c r="AE70" s="88" t="s">
        <v>30</v>
      </c>
      <c r="AF70" s="326">
        <v>41240</v>
      </c>
      <c r="AG70" s="88" t="s">
        <v>160</v>
      </c>
      <c r="AH70" s="88">
        <v>0.5</v>
      </c>
      <c r="AI70" s="88">
        <v>1</v>
      </c>
      <c r="AJ70" s="88">
        <f>AH70+AI70</f>
        <v>1.5</v>
      </c>
      <c r="AK70" s="88">
        <v>0.5</v>
      </c>
      <c r="AL70" s="88">
        <v>1</v>
      </c>
      <c r="AM70" s="88">
        <f>AK70+AL70</f>
        <v>1.5</v>
      </c>
      <c r="AN70" s="88">
        <v>0.5</v>
      </c>
      <c r="AO70" s="88">
        <v>1</v>
      </c>
      <c r="AP70" s="88">
        <f>AN70+AO70</f>
        <v>1.5</v>
      </c>
      <c r="AQ70" s="88">
        <v>0.5</v>
      </c>
      <c r="AR70" s="88">
        <v>1</v>
      </c>
      <c r="AS70" s="88">
        <f>AQ70+AR70</f>
        <v>1.5</v>
      </c>
      <c r="AT70" s="88">
        <v>0.5</v>
      </c>
      <c r="AU70" s="88">
        <v>1</v>
      </c>
      <c r="AV70" s="88">
        <f>AT70+AU70</f>
        <v>1.5</v>
      </c>
      <c r="AW70" s="328" t="s">
        <v>520</v>
      </c>
      <c r="AX70" s="23">
        <v>69</v>
      </c>
      <c r="AY70" s="23">
        <v>50</v>
      </c>
      <c r="AZ70" s="180">
        <v>4</v>
      </c>
      <c r="BA70" s="408">
        <v>287</v>
      </c>
      <c r="BB70" s="408">
        <v>196</v>
      </c>
      <c r="BC70" s="408">
        <f>SUM(BA70:BB70)</f>
        <v>483</v>
      </c>
      <c r="BD70" s="408"/>
    </row>
    <row r="71" spans="1:74" s="34" customFormat="1" ht="23.25" customHeight="1">
      <c r="A71" s="329">
        <v>48</v>
      </c>
      <c r="B71" s="88">
        <v>64</v>
      </c>
      <c r="C71" s="88"/>
      <c r="D71" s="375" t="s">
        <v>459</v>
      </c>
      <c r="E71" s="21" t="s">
        <v>89</v>
      </c>
      <c r="F71" s="327" t="s">
        <v>156</v>
      </c>
      <c r="G71" s="89" t="s">
        <v>26</v>
      </c>
      <c r="H71" s="90" t="s">
        <v>157</v>
      </c>
      <c r="I71" s="124" t="s">
        <v>487</v>
      </c>
      <c r="J71" s="331" t="s">
        <v>58</v>
      </c>
      <c r="K71" s="287">
        <v>272</v>
      </c>
      <c r="L71" s="32">
        <f t="shared" si="2"/>
        <v>198</v>
      </c>
      <c r="M71" s="32">
        <f t="shared" si="3"/>
        <v>470</v>
      </c>
      <c r="N71" s="331">
        <v>269</v>
      </c>
      <c r="O71" s="331">
        <v>50</v>
      </c>
      <c r="P71" s="331">
        <v>50</v>
      </c>
      <c r="Q71" s="331">
        <v>98</v>
      </c>
      <c r="R71" s="285">
        <f>SUM(N71:Q71)</f>
        <v>467</v>
      </c>
      <c r="S71" s="287">
        <v>272</v>
      </c>
      <c r="T71" s="287">
        <v>6</v>
      </c>
      <c r="U71" s="116">
        <v>142</v>
      </c>
      <c r="V71" s="288">
        <v>108.33</v>
      </c>
      <c r="W71" s="116">
        <f>SUM(U71:V71)</f>
        <v>250.32999999999998</v>
      </c>
      <c r="X71" s="116" t="s">
        <v>487</v>
      </c>
      <c r="Y71" s="116">
        <v>6</v>
      </c>
      <c r="Z71" s="116" t="s">
        <v>501</v>
      </c>
      <c r="AA71" s="324">
        <v>3361</v>
      </c>
      <c r="AB71" s="88"/>
      <c r="AC71" s="325"/>
      <c r="AD71" s="333"/>
      <c r="AE71" s="88" t="s">
        <v>30</v>
      </c>
      <c r="AF71" s="345" t="s">
        <v>521</v>
      </c>
      <c r="AG71" s="88" t="s">
        <v>59</v>
      </c>
      <c r="AH71" s="312">
        <v>0.5</v>
      </c>
      <c r="AI71" s="312">
        <v>1</v>
      </c>
      <c r="AJ71" s="334">
        <f>AH71+AI71</f>
        <v>1.5</v>
      </c>
      <c r="AK71" s="312">
        <v>0.5</v>
      </c>
      <c r="AL71" s="312">
        <v>1</v>
      </c>
      <c r="AM71" s="312">
        <f>AK71+AL71</f>
        <v>1.5</v>
      </c>
      <c r="AN71" s="311">
        <v>1</v>
      </c>
      <c r="AO71" s="311">
        <v>1</v>
      </c>
      <c r="AP71" s="311">
        <f>AN71+AO71</f>
        <v>2</v>
      </c>
      <c r="AQ71" s="312">
        <v>0.5</v>
      </c>
      <c r="AR71" s="312">
        <v>1</v>
      </c>
      <c r="AS71" s="312">
        <f>AQ71+AR71</f>
        <v>1.5</v>
      </c>
      <c r="AT71" s="312">
        <v>0.5</v>
      </c>
      <c r="AU71" s="312">
        <v>1</v>
      </c>
      <c r="AV71" s="312">
        <f>AT71+AU71</f>
        <v>1.5</v>
      </c>
      <c r="AW71" s="335"/>
      <c r="AX71" s="23">
        <v>67</v>
      </c>
      <c r="AY71" s="23">
        <v>48</v>
      </c>
      <c r="AZ71" s="180">
        <v>2</v>
      </c>
      <c r="BA71" s="408">
        <v>283</v>
      </c>
      <c r="BB71" s="408">
        <v>195</v>
      </c>
      <c r="BC71" s="408">
        <f>SUM(BA71:BB71)</f>
        <v>478</v>
      </c>
      <c r="BD71" s="408"/>
      <c r="BE71" s="9"/>
      <c r="BF71" s="9"/>
      <c r="BG71" s="9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</row>
    <row r="72" spans="1:74" s="403" customFormat="1" ht="23.25" customHeight="1">
      <c r="A72" s="88">
        <v>11</v>
      </c>
      <c r="B72" s="88">
        <v>7</v>
      </c>
      <c r="C72" s="88"/>
      <c r="D72" s="375" t="s">
        <v>459</v>
      </c>
      <c r="E72" s="21" t="s">
        <v>31</v>
      </c>
      <c r="F72" s="327" t="s">
        <v>60</v>
      </c>
      <c r="G72" s="89" t="s">
        <v>26</v>
      </c>
      <c r="H72" s="90" t="s">
        <v>61</v>
      </c>
      <c r="I72" s="123" t="s">
        <v>471</v>
      </c>
      <c r="J72" s="89" t="s">
        <v>58</v>
      </c>
      <c r="K72" s="273"/>
      <c r="L72" s="32">
        <f t="shared" si="2"/>
        <v>200</v>
      </c>
      <c r="M72" s="32">
        <f t="shared" si="3"/>
        <v>200</v>
      </c>
      <c r="N72" s="89">
        <v>290</v>
      </c>
      <c r="O72" s="89">
        <v>50</v>
      </c>
      <c r="P72" s="89">
        <v>50</v>
      </c>
      <c r="Q72" s="89">
        <v>100</v>
      </c>
      <c r="R72" s="32">
        <f>SUM(N72:Q72)</f>
        <v>490</v>
      </c>
      <c r="S72" s="273"/>
      <c r="T72" s="274" t="s">
        <v>508</v>
      </c>
      <c r="U72" s="57">
        <v>155</v>
      </c>
      <c r="V72" s="215">
        <v>108.33</v>
      </c>
      <c r="W72" s="57">
        <f>SUM(U72:V72)</f>
        <v>263.33</v>
      </c>
      <c r="X72" s="123" t="s">
        <v>471</v>
      </c>
      <c r="Y72" s="117">
        <v>2</v>
      </c>
      <c r="Z72" s="117" t="s">
        <v>500</v>
      </c>
      <c r="AA72" s="324">
        <v>3408</v>
      </c>
      <c r="AB72" s="88" t="s">
        <v>29</v>
      </c>
      <c r="AC72" s="325">
        <v>50290</v>
      </c>
      <c r="AD72" s="324">
        <v>3800101935509</v>
      </c>
      <c r="AE72" s="88" t="s">
        <v>30</v>
      </c>
      <c r="AF72" s="326">
        <v>40177</v>
      </c>
      <c r="AG72" s="88" t="s">
        <v>62</v>
      </c>
      <c r="AH72" s="88">
        <v>1</v>
      </c>
      <c r="AI72" s="88">
        <v>1</v>
      </c>
      <c r="AJ72" s="88">
        <f>AH72+AI72</f>
        <v>2</v>
      </c>
      <c r="AK72" s="88">
        <v>0.5</v>
      </c>
      <c r="AL72" s="88">
        <v>1</v>
      </c>
      <c r="AM72" s="88">
        <f>AK72+AL72</f>
        <v>1.5</v>
      </c>
      <c r="AN72" s="88">
        <v>0.5</v>
      </c>
      <c r="AO72" s="88">
        <v>1</v>
      </c>
      <c r="AP72" s="88">
        <f>AN72+AO72</f>
        <v>1.5</v>
      </c>
      <c r="AQ72" s="88">
        <v>1</v>
      </c>
      <c r="AR72" s="88">
        <v>1</v>
      </c>
      <c r="AS72" s="88">
        <f>AQ72+AR72</f>
        <v>2</v>
      </c>
      <c r="AT72" s="88">
        <v>0.5</v>
      </c>
      <c r="AU72" s="88">
        <v>1</v>
      </c>
      <c r="AV72" s="88">
        <f>AT72+AU72</f>
        <v>1.5</v>
      </c>
      <c r="AW72" s="88"/>
      <c r="AX72" s="23">
        <v>70</v>
      </c>
      <c r="AY72" s="23">
        <v>11</v>
      </c>
      <c r="AZ72" s="180">
        <v>5</v>
      </c>
      <c r="BA72" s="408">
        <v>289</v>
      </c>
      <c r="BB72" s="408">
        <v>197</v>
      </c>
      <c r="BC72" s="408">
        <f>SUM(BA72:BB72)</f>
        <v>486</v>
      </c>
      <c r="BD72" s="408"/>
      <c r="BE72" s="9"/>
      <c r="BF72" s="9"/>
      <c r="BG72" s="9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</row>
    <row r="73" spans="1:74" s="403" customFormat="1" ht="23.25" customHeight="1">
      <c r="A73" s="88">
        <v>88</v>
      </c>
      <c r="B73" s="88">
        <v>2</v>
      </c>
      <c r="C73" s="88"/>
      <c r="D73" s="375" t="s">
        <v>453</v>
      </c>
      <c r="E73" s="21" t="s">
        <v>218</v>
      </c>
      <c r="F73" s="327" t="s">
        <v>247</v>
      </c>
      <c r="G73" s="89" t="s">
        <v>26</v>
      </c>
      <c r="H73" s="90" t="s">
        <v>349</v>
      </c>
      <c r="I73" s="123" t="s">
        <v>482</v>
      </c>
      <c r="J73" s="32" t="s">
        <v>28</v>
      </c>
      <c r="K73" s="154">
        <v>257</v>
      </c>
      <c r="L73" s="32">
        <f t="shared" si="2"/>
        <v>200</v>
      </c>
      <c r="M73" s="32">
        <f t="shared" si="3"/>
        <v>457</v>
      </c>
      <c r="N73" s="32">
        <v>287</v>
      </c>
      <c r="O73" s="32">
        <v>50</v>
      </c>
      <c r="P73" s="32">
        <v>50</v>
      </c>
      <c r="Q73" s="32">
        <v>100</v>
      </c>
      <c r="R73" s="32">
        <f>SUM(N73:Q73)</f>
        <v>487</v>
      </c>
      <c r="S73" s="154">
        <v>257</v>
      </c>
      <c r="T73" s="154">
        <v>1</v>
      </c>
      <c r="U73" s="57">
        <v>164</v>
      </c>
      <c r="V73" s="215">
        <v>119.17</v>
      </c>
      <c r="W73" s="57">
        <f>SUM(U73:V73)</f>
        <v>283.17</v>
      </c>
      <c r="X73" s="123" t="s">
        <v>482</v>
      </c>
      <c r="Y73" s="117">
        <v>7</v>
      </c>
      <c r="Z73" s="117" t="s">
        <v>500</v>
      </c>
      <c r="AA73" s="324">
        <v>1527</v>
      </c>
      <c r="AB73" s="88" t="s">
        <v>29</v>
      </c>
      <c r="AC73" s="325">
        <v>43800</v>
      </c>
      <c r="AD73" s="324">
        <v>3939900031977</v>
      </c>
      <c r="AE73" s="88" t="s">
        <v>30</v>
      </c>
      <c r="AF73" s="326">
        <v>38626</v>
      </c>
      <c r="AG73" s="88" t="s">
        <v>72</v>
      </c>
      <c r="AH73" s="88">
        <v>0.5</v>
      </c>
      <c r="AI73" s="88">
        <v>1</v>
      </c>
      <c r="AJ73" s="88">
        <f>AH73+AI73</f>
        <v>1.5</v>
      </c>
      <c r="AK73" s="88">
        <v>0.5</v>
      </c>
      <c r="AL73" s="88">
        <v>1.5</v>
      </c>
      <c r="AM73" s="88">
        <f>AK73+AL73</f>
        <v>2</v>
      </c>
      <c r="AN73" s="88">
        <v>0.5</v>
      </c>
      <c r="AO73" s="88">
        <v>1</v>
      </c>
      <c r="AP73" s="88">
        <f>AN73+AO73</f>
        <v>1.5</v>
      </c>
      <c r="AQ73" s="88">
        <v>0.5</v>
      </c>
      <c r="AR73" s="88">
        <v>1</v>
      </c>
      <c r="AS73" s="88">
        <f>AQ73+AR73</f>
        <v>1.5</v>
      </c>
      <c r="AT73" s="88">
        <v>0.5</v>
      </c>
      <c r="AU73" s="88">
        <v>1</v>
      </c>
      <c r="AV73" s="88">
        <f>AT73+AU73</f>
        <v>1.5</v>
      </c>
      <c r="AW73" s="88"/>
      <c r="AX73" s="23">
        <v>25</v>
      </c>
      <c r="AY73" s="23">
        <v>88</v>
      </c>
      <c r="AZ73" s="180">
        <v>6</v>
      </c>
      <c r="BA73" s="408">
        <v>289</v>
      </c>
      <c r="BB73" s="408">
        <v>197</v>
      </c>
      <c r="BC73" s="408">
        <f>SUM(BA73:BB73)</f>
        <v>486</v>
      </c>
      <c r="BD73" s="408"/>
      <c r="BE73" s="9"/>
      <c r="BF73" s="9"/>
      <c r="BG73" s="9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</row>
    <row r="74" spans="1:74" s="8" customFormat="1" ht="23.25" customHeight="1">
      <c r="A74" s="88">
        <v>76</v>
      </c>
      <c r="B74" s="88">
        <v>44</v>
      </c>
      <c r="C74" s="88"/>
      <c r="D74" s="375" t="s">
        <v>453</v>
      </c>
      <c r="E74" s="21" t="s">
        <v>218</v>
      </c>
      <c r="F74" s="327" t="s">
        <v>221</v>
      </c>
      <c r="G74" s="89" t="s">
        <v>26</v>
      </c>
      <c r="H74" s="90" t="s">
        <v>222</v>
      </c>
      <c r="I74" s="124" t="s">
        <v>483</v>
      </c>
      <c r="J74" s="32" t="s">
        <v>28</v>
      </c>
      <c r="K74" s="154">
        <v>253</v>
      </c>
      <c r="L74" s="32">
        <f t="shared" si="2"/>
        <v>200</v>
      </c>
      <c r="M74" s="32">
        <f t="shared" si="3"/>
        <v>453</v>
      </c>
      <c r="N74" s="32">
        <v>295</v>
      </c>
      <c r="O74" s="32">
        <v>50</v>
      </c>
      <c r="P74" s="32">
        <v>50</v>
      </c>
      <c r="Q74" s="32">
        <v>100</v>
      </c>
      <c r="R74" s="32">
        <f>SUM(N74:Q74)</f>
        <v>495</v>
      </c>
      <c r="S74" s="154">
        <v>253</v>
      </c>
      <c r="T74" s="154">
        <v>4</v>
      </c>
      <c r="U74" s="57">
        <v>163</v>
      </c>
      <c r="V74" s="215">
        <v>97.5</v>
      </c>
      <c r="W74" s="57">
        <f>SUM(U74:V74)</f>
        <v>260.5</v>
      </c>
      <c r="X74" s="124" t="s">
        <v>483</v>
      </c>
      <c r="Y74" s="116">
        <v>8</v>
      </c>
      <c r="Z74" s="116" t="s">
        <v>500</v>
      </c>
      <c r="AA74" s="324">
        <v>1032</v>
      </c>
      <c r="AB74" s="88" t="s">
        <v>29</v>
      </c>
      <c r="AC74" s="325">
        <v>42330</v>
      </c>
      <c r="AD74" s="324">
        <v>3950600509750</v>
      </c>
      <c r="AE74" s="88" t="s">
        <v>30</v>
      </c>
      <c r="AF74" s="326">
        <v>40290</v>
      </c>
      <c r="AG74" s="88" t="s">
        <v>174</v>
      </c>
      <c r="AH74" s="88">
        <v>0.5</v>
      </c>
      <c r="AI74" s="88">
        <v>1</v>
      </c>
      <c r="AJ74" s="88">
        <f>AH74+AI74</f>
        <v>1.5</v>
      </c>
      <c r="AK74" s="88">
        <v>0.5</v>
      </c>
      <c r="AL74" s="88">
        <v>1</v>
      </c>
      <c r="AM74" s="88">
        <f>AK74+AL74</f>
        <v>1.5</v>
      </c>
      <c r="AN74" s="88">
        <v>0.5</v>
      </c>
      <c r="AO74" s="88">
        <v>1</v>
      </c>
      <c r="AP74" s="88">
        <f>AN74+AO74</f>
        <v>1.5</v>
      </c>
      <c r="AQ74" s="88">
        <v>0.5</v>
      </c>
      <c r="AR74" s="88">
        <v>1</v>
      </c>
      <c r="AS74" s="88">
        <f>AQ74+AR74</f>
        <v>1.5</v>
      </c>
      <c r="AT74" s="88">
        <v>1</v>
      </c>
      <c r="AU74" s="88">
        <v>1</v>
      </c>
      <c r="AV74" s="88">
        <f>AT74+AU74</f>
        <v>2</v>
      </c>
      <c r="AW74" s="88"/>
      <c r="AX74" s="23">
        <v>4</v>
      </c>
      <c r="AY74" s="23">
        <v>76</v>
      </c>
      <c r="AZ74" s="180">
        <v>7</v>
      </c>
      <c r="BA74" s="408">
        <v>285</v>
      </c>
      <c r="BB74" s="408">
        <v>196</v>
      </c>
      <c r="BC74" s="408">
        <f>SUM(BA74:BB74)</f>
        <v>481</v>
      </c>
      <c r="BD74" s="408"/>
      <c r="BE74" s="9"/>
      <c r="BF74" s="9"/>
      <c r="BG74" s="9"/>
    </row>
    <row r="75" spans="1:74" s="8" customFormat="1" ht="23.25" customHeight="1">
      <c r="A75" s="88">
        <v>2</v>
      </c>
      <c r="B75" s="88">
        <v>50</v>
      </c>
      <c r="C75" s="88"/>
      <c r="D75" s="375" t="s">
        <v>453</v>
      </c>
      <c r="E75" s="21" t="s">
        <v>31</v>
      </c>
      <c r="F75" s="327" t="s">
        <v>33</v>
      </c>
      <c r="G75" s="89" t="s">
        <v>26</v>
      </c>
      <c r="H75" s="90" t="s">
        <v>34</v>
      </c>
      <c r="I75" s="124" t="s">
        <v>485</v>
      </c>
      <c r="J75" s="32" t="s">
        <v>28</v>
      </c>
      <c r="K75" s="154">
        <v>252</v>
      </c>
      <c r="L75" s="32">
        <f t="shared" si="2"/>
        <v>185</v>
      </c>
      <c r="M75" s="32">
        <f t="shared" si="3"/>
        <v>437</v>
      </c>
      <c r="N75" s="32">
        <v>275</v>
      </c>
      <c r="O75" s="32">
        <v>49</v>
      </c>
      <c r="P75" s="32">
        <v>46</v>
      </c>
      <c r="Q75" s="32">
        <v>90</v>
      </c>
      <c r="R75" s="32">
        <f>SUM(N75:Q75)</f>
        <v>460</v>
      </c>
      <c r="S75" s="154">
        <v>252</v>
      </c>
      <c r="T75" s="154">
        <v>5</v>
      </c>
      <c r="U75" s="57">
        <v>160</v>
      </c>
      <c r="V75" s="215">
        <v>75.83</v>
      </c>
      <c r="W75" s="57">
        <f>SUM(U75:V75)</f>
        <v>235.82999999999998</v>
      </c>
      <c r="X75" s="124" t="s">
        <v>485</v>
      </c>
      <c r="Y75" s="116">
        <v>10</v>
      </c>
      <c r="Z75" s="116" t="s">
        <v>500</v>
      </c>
      <c r="AA75" s="324">
        <v>1166</v>
      </c>
      <c r="AB75" s="88" t="s">
        <v>29</v>
      </c>
      <c r="AC75" s="325">
        <v>52940</v>
      </c>
      <c r="AD75" s="324">
        <v>3930200179841</v>
      </c>
      <c r="AE75" s="88" t="s">
        <v>30</v>
      </c>
      <c r="AF75" s="326">
        <v>40022</v>
      </c>
      <c r="AG75" s="88" t="s">
        <v>35</v>
      </c>
      <c r="AH75" s="88">
        <v>0.5</v>
      </c>
      <c r="AI75" s="88">
        <v>1</v>
      </c>
      <c r="AJ75" s="88">
        <f>AH75+AI75</f>
        <v>1.5</v>
      </c>
      <c r="AK75" s="88">
        <v>0.5</v>
      </c>
      <c r="AL75" s="88">
        <v>1</v>
      </c>
      <c r="AM75" s="88">
        <f>AK75+AL75</f>
        <v>1.5</v>
      </c>
      <c r="AN75" s="88">
        <v>0.5</v>
      </c>
      <c r="AO75" s="88">
        <v>1</v>
      </c>
      <c r="AP75" s="88">
        <f>AN75+AO75</f>
        <v>1.5</v>
      </c>
      <c r="AQ75" s="88">
        <v>1</v>
      </c>
      <c r="AR75" s="88">
        <v>1</v>
      </c>
      <c r="AS75" s="88">
        <f>AQ75+AR75</f>
        <v>2</v>
      </c>
      <c r="AT75" s="88">
        <v>0.5</v>
      </c>
      <c r="AU75" s="88">
        <v>1</v>
      </c>
      <c r="AV75" s="88">
        <f>AT75+AU75</f>
        <v>1.5</v>
      </c>
      <c r="AW75" s="88"/>
      <c r="AX75" s="23">
        <v>9</v>
      </c>
      <c r="AY75" s="23">
        <v>2</v>
      </c>
      <c r="AZ75" s="180">
        <v>10</v>
      </c>
      <c r="BA75" s="408">
        <v>284</v>
      </c>
      <c r="BB75" s="408">
        <v>196</v>
      </c>
      <c r="BC75" s="408">
        <f>SUM(BA75:BB75)</f>
        <v>480</v>
      </c>
      <c r="BD75" s="408"/>
      <c r="BE75" s="9"/>
      <c r="BF75" s="9"/>
      <c r="BG75" s="9"/>
    </row>
    <row r="76" spans="1:74" ht="23.25" customHeight="1">
      <c r="A76" s="88">
        <v>74</v>
      </c>
      <c r="B76" s="88">
        <v>52</v>
      </c>
      <c r="C76" s="88"/>
      <c r="D76" s="375" t="s">
        <v>453</v>
      </c>
      <c r="E76" s="21" t="s">
        <v>218</v>
      </c>
      <c r="F76" s="327" t="s">
        <v>216</v>
      </c>
      <c r="G76" s="89" t="s">
        <v>26</v>
      </c>
      <c r="H76" s="90" t="s">
        <v>217</v>
      </c>
      <c r="I76" s="123" t="s">
        <v>494</v>
      </c>
      <c r="J76" s="32" t="s">
        <v>28</v>
      </c>
      <c r="K76" s="154">
        <v>252</v>
      </c>
      <c r="L76" s="32">
        <f t="shared" si="2"/>
        <v>198</v>
      </c>
      <c r="M76" s="32">
        <f t="shared" si="3"/>
        <v>450</v>
      </c>
      <c r="N76" s="32">
        <v>270</v>
      </c>
      <c r="O76" s="32">
        <v>50</v>
      </c>
      <c r="P76" s="32">
        <v>48</v>
      </c>
      <c r="Q76" s="32">
        <v>100</v>
      </c>
      <c r="R76" s="32">
        <f>SUM(N76:Q76)</f>
        <v>468</v>
      </c>
      <c r="S76" s="154">
        <v>252</v>
      </c>
      <c r="T76" s="154">
        <v>5</v>
      </c>
      <c r="U76" s="57">
        <v>158</v>
      </c>
      <c r="V76" s="215">
        <v>97.5</v>
      </c>
      <c r="W76" s="57">
        <f>SUM(U76:V76)</f>
        <v>255.5</v>
      </c>
      <c r="X76" s="123" t="s">
        <v>494</v>
      </c>
      <c r="Y76" s="117">
        <v>12</v>
      </c>
      <c r="Z76" s="117" t="s">
        <v>500</v>
      </c>
      <c r="AA76" s="324">
        <v>976</v>
      </c>
      <c r="AB76" s="88" t="s">
        <v>29</v>
      </c>
      <c r="AC76" s="325">
        <v>53080</v>
      </c>
      <c r="AD76" s="324">
        <v>3930300520316</v>
      </c>
      <c r="AE76" s="88" t="s">
        <v>30</v>
      </c>
      <c r="AF76" s="326">
        <v>39441</v>
      </c>
      <c r="AG76" s="88" t="s">
        <v>38</v>
      </c>
      <c r="AH76" s="88">
        <v>0.5</v>
      </c>
      <c r="AI76" s="88">
        <v>1</v>
      </c>
      <c r="AJ76" s="88">
        <f>AH76+AI76</f>
        <v>1.5</v>
      </c>
      <c r="AK76" s="88">
        <v>0.5</v>
      </c>
      <c r="AL76" s="88">
        <v>1</v>
      </c>
      <c r="AM76" s="88">
        <f>AK76+AL76</f>
        <v>1.5</v>
      </c>
      <c r="AN76" s="88">
        <v>1</v>
      </c>
      <c r="AO76" s="88">
        <v>1</v>
      </c>
      <c r="AP76" s="88">
        <f>AN76+AO76</f>
        <v>2</v>
      </c>
      <c r="AQ76" s="88">
        <v>0.5</v>
      </c>
      <c r="AR76" s="88">
        <v>1</v>
      </c>
      <c r="AS76" s="88">
        <f>AQ76+AR76</f>
        <v>1.5</v>
      </c>
      <c r="AT76" s="88">
        <v>0.5</v>
      </c>
      <c r="AU76" s="88">
        <v>1</v>
      </c>
      <c r="AV76" s="88">
        <f>AT76+AU76</f>
        <v>1.5</v>
      </c>
      <c r="AW76" s="88"/>
      <c r="AX76" s="23">
        <v>2</v>
      </c>
      <c r="AY76" s="23">
        <v>74</v>
      </c>
      <c r="AZ76" s="180">
        <v>2</v>
      </c>
      <c r="BA76" s="408">
        <v>284</v>
      </c>
      <c r="BB76" s="408">
        <v>196</v>
      </c>
      <c r="BC76" s="408">
        <f>SUM(BA76:BB76)</f>
        <v>480</v>
      </c>
      <c r="BD76" s="408"/>
    </row>
    <row r="77" spans="1:74" s="34" customFormat="1" ht="23.25" customHeight="1">
      <c r="A77" s="88">
        <v>77</v>
      </c>
      <c r="B77" s="88">
        <v>53</v>
      </c>
      <c r="C77" s="88"/>
      <c r="D77" s="375" t="s">
        <v>453</v>
      </c>
      <c r="E77" s="21" t="s">
        <v>218</v>
      </c>
      <c r="F77" s="327" t="s">
        <v>223</v>
      </c>
      <c r="G77" s="89" t="s">
        <v>26</v>
      </c>
      <c r="H77" s="90" t="s">
        <v>224</v>
      </c>
      <c r="I77" s="123" t="s">
        <v>471</v>
      </c>
      <c r="J77" s="32" t="s">
        <v>28</v>
      </c>
      <c r="K77" s="154">
        <v>252</v>
      </c>
      <c r="L77" s="32">
        <f t="shared" si="2"/>
        <v>198</v>
      </c>
      <c r="M77" s="32">
        <f t="shared" si="3"/>
        <v>450</v>
      </c>
      <c r="N77" s="32">
        <v>280</v>
      </c>
      <c r="O77" s="32">
        <v>50</v>
      </c>
      <c r="P77" s="32">
        <v>50</v>
      </c>
      <c r="Q77" s="32">
        <v>98</v>
      </c>
      <c r="R77" s="32">
        <f>SUM(N77:Q77)</f>
        <v>478</v>
      </c>
      <c r="S77" s="154">
        <v>252</v>
      </c>
      <c r="T77" s="154">
        <v>5</v>
      </c>
      <c r="U77" s="57">
        <v>167</v>
      </c>
      <c r="V77" s="215">
        <v>130</v>
      </c>
      <c r="W77" s="57">
        <f>SUM(U77:V77)</f>
        <v>297</v>
      </c>
      <c r="X77" s="123" t="s">
        <v>471</v>
      </c>
      <c r="Y77" s="117">
        <v>2</v>
      </c>
      <c r="Z77" s="117" t="s">
        <v>500</v>
      </c>
      <c r="AA77" s="324">
        <v>1136</v>
      </c>
      <c r="AB77" s="88" t="s">
        <v>81</v>
      </c>
      <c r="AC77" s="325">
        <v>56450</v>
      </c>
      <c r="AD77" s="324">
        <v>3930800244253</v>
      </c>
      <c r="AE77" s="88" t="s">
        <v>30</v>
      </c>
      <c r="AF77" s="326">
        <v>39092</v>
      </c>
      <c r="AG77" s="88" t="s">
        <v>43</v>
      </c>
      <c r="AH77" s="88">
        <v>1</v>
      </c>
      <c r="AI77" s="88">
        <v>1</v>
      </c>
      <c r="AJ77" s="88">
        <f>AH77+AI77</f>
        <v>2</v>
      </c>
      <c r="AK77" s="88">
        <v>0.5</v>
      </c>
      <c r="AL77" s="88">
        <v>1</v>
      </c>
      <c r="AM77" s="88">
        <f>AK77+AL77</f>
        <v>1.5</v>
      </c>
      <c r="AN77" s="88">
        <v>1</v>
      </c>
      <c r="AO77" s="88">
        <v>1</v>
      </c>
      <c r="AP77" s="88">
        <f>AN77+AO77</f>
        <v>2</v>
      </c>
      <c r="AQ77" s="88">
        <v>0.5</v>
      </c>
      <c r="AR77" s="88">
        <v>1</v>
      </c>
      <c r="AS77" s="88">
        <f>AQ77+AR77</f>
        <v>1.5</v>
      </c>
      <c r="AT77" s="88">
        <v>0.5</v>
      </c>
      <c r="AU77" s="88">
        <v>1</v>
      </c>
      <c r="AV77" s="88">
        <f>AT77+AU77</f>
        <v>1.5</v>
      </c>
      <c r="AW77" s="88"/>
      <c r="AX77" s="23">
        <v>7</v>
      </c>
      <c r="AY77" s="23">
        <v>77</v>
      </c>
      <c r="AZ77" s="180">
        <v>4</v>
      </c>
      <c r="BA77" s="408">
        <v>284</v>
      </c>
      <c r="BB77" s="408">
        <v>196</v>
      </c>
      <c r="BC77" s="408">
        <f>SUM(BA77:BB77)</f>
        <v>480</v>
      </c>
      <c r="BD77" s="408"/>
      <c r="BE77" s="9"/>
      <c r="BF77" s="9"/>
      <c r="BG77" s="9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</row>
    <row r="78" spans="1:74" s="403" customFormat="1" ht="23.25" customHeight="1">
      <c r="A78" s="329">
        <v>6</v>
      </c>
      <c r="B78" s="88">
        <v>27</v>
      </c>
      <c r="C78" s="88"/>
      <c r="D78" s="375" t="s">
        <v>453</v>
      </c>
      <c r="E78" s="21" t="s">
        <v>31</v>
      </c>
      <c r="F78" s="418" t="s">
        <v>496</v>
      </c>
      <c r="G78" s="89" t="s">
        <v>26</v>
      </c>
      <c r="H78" s="90" t="s">
        <v>45</v>
      </c>
      <c r="I78" s="124" t="s">
        <v>473</v>
      </c>
      <c r="J78" s="285" t="s">
        <v>28</v>
      </c>
      <c r="K78" s="301">
        <v>251</v>
      </c>
      <c r="L78" s="32">
        <f t="shared" si="2"/>
        <v>0</v>
      </c>
      <c r="M78" s="32">
        <f t="shared" si="3"/>
        <v>251</v>
      </c>
      <c r="N78" s="285"/>
      <c r="O78" s="285"/>
      <c r="P78" s="285"/>
      <c r="Q78" s="285"/>
      <c r="R78" s="285">
        <f>SUM(N78:Q78)</f>
        <v>0</v>
      </c>
      <c r="S78" s="301">
        <v>251</v>
      </c>
      <c r="T78" s="301">
        <v>6</v>
      </c>
      <c r="U78" s="116">
        <v>166</v>
      </c>
      <c r="V78" s="288">
        <v>86.67</v>
      </c>
      <c r="W78" s="116">
        <f>SUM(U78:V78)</f>
        <v>252.67000000000002</v>
      </c>
      <c r="X78" s="116" t="s">
        <v>473</v>
      </c>
      <c r="Y78" s="116">
        <v>4</v>
      </c>
      <c r="Z78" s="116" t="s">
        <v>500</v>
      </c>
      <c r="AA78" s="324">
        <v>1544</v>
      </c>
      <c r="AB78" s="88"/>
      <c r="AC78" s="325"/>
      <c r="AD78" s="333"/>
      <c r="AE78" s="88" t="s">
        <v>30</v>
      </c>
      <c r="AF78" s="328" t="s">
        <v>527</v>
      </c>
      <c r="AG78" s="88" t="s">
        <v>59</v>
      </c>
      <c r="AH78" s="312">
        <v>0.5</v>
      </c>
      <c r="AI78" s="312">
        <v>1</v>
      </c>
      <c r="AJ78" s="334">
        <f>AH78+AI78</f>
        <v>1.5</v>
      </c>
      <c r="AK78" s="312">
        <v>0.5</v>
      </c>
      <c r="AL78" s="312">
        <v>1</v>
      </c>
      <c r="AM78" s="312">
        <f>AK78+AL78</f>
        <v>1.5</v>
      </c>
      <c r="AN78" s="312">
        <v>0.5</v>
      </c>
      <c r="AO78" s="312">
        <v>1</v>
      </c>
      <c r="AP78" s="311">
        <f>AN78+AO78</f>
        <v>1.5</v>
      </c>
      <c r="AQ78" s="311">
        <v>1</v>
      </c>
      <c r="AR78" s="311">
        <v>1</v>
      </c>
      <c r="AS78" s="312">
        <f>AQ78+AR78</f>
        <v>2</v>
      </c>
      <c r="AT78" s="312">
        <v>0.5</v>
      </c>
      <c r="AU78" s="312">
        <v>1</v>
      </c>
      <c r="AV78" s="312">
        <f>AT78+AU78</f>
        <v>1.5</v>
      </c>
      <c r="AW78" s="335"/>
      <c r="AX78" s="23">
        <v>26</v>
      </c>
      <c r="AY78" s="23">
        <v>6</v>
      </c>
      <c r="AZ78" s="180">
        <v>13</v>
      </c>
      <c r="BA78" s="408">
        <v>288</v>
      </c>
      <c r="BB78" s="408">
        <v>197</v>
      </c>
      <c r="BC78" s="408">
        <f>SUM(BA78:BB78)</f>
        <v>485</v>
      </c>
      <c r="BD78" s="408"/>
      <c r="BE78" s="9"/>
      <c r="BF78" s="9"/>
      <c r="BG78" s="9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</row>
    <row r="79" spans="1:74" s="8" customFormat="1" ht="23.25" customHeight="1">
      <c r="A79" s="88">
        <v>24</v>
      </c>
      <c r="B79" s="88">
        <v>57</v>
      </c>
      <c r="C79" s="88"/>
      <c r="D79" s="375" t="s">
        <v>453</v>
      </c>
      <c r="E79" s="21" t="s">
        <v>89</v>
      </c>
      <c r="F79" s="327" t="s">
        <v>97</v>
      </c>
      <c r="G79" s="89" t="s">
        <v>26</v>
      </c>
      <c r="H79" s="90" t="s">
        <v>98</v>
      </c>
      <c r="I79" s="123" t="s">
        <v>472</v>
      </c>
      <c r="J79" s="32" t="s">
        <v>28</v>
      </c>
      <c r="K79" s="154">
        <v>251</v>
      </c>
      <c r="L79" s="32">
        <f t="shared" si="2"/>
        <v>190</v>
      </c>
      <c r="M79" s="32">
        <f t="shared" si="3"/>
        <v>441</v>
      </c>
      <c r="N79" s="32">
        <v>275</v>
      </c>
      <c r="O79" s="32">
        <v>50</v>
      </c>
      <c r="P79" s="32">
        <v>48</v>
      </c>
      <c r="Q79" s="32">
        <v>92</v>
      </c>
      <c r="R79" s="32">
        <f>SUM(N79:Q79)</f>
        <v>465</v>
      </c>
      <c r="S79" s="154">
        <v>251</v>
      </c>
      <c r="T79" s="154">
        <v>6</v>
      </c>
      <c r="U79" s="57">
        <v>166</v>
      </c>
      <c r="V79" s="215">
        <v>108.33</v>
      </c>
      <c r="W79" s="57">
        <f>SUM(U79:V79)</f>
        <v>274.33</v>
      </c>
      <c r="X79" s="123" t="s">
        <v>472</v>
      </c>
      <c r="Y79" s="117">
        <v>3</v>
      </c>
      <c r="Z79" s="117" t="s">
        <v>500</v>
      </c>
      <c r="AA79" s="324">
        <v>1520</v>
      </c>
      <c r="AB79" s="88" t="s">
        <v>81</v>
      </c>
      <c r="AC79" s="325">
        <v>58260</v>
      </c>
      <c r="AD79" s="324">
        <v>3930500799080</v>
      </c>
      <c r="AE79" s="88" t="s">
        <v>30</v>
      </c>
      <c r="AF79" s="326">
        <v>38238</v>
      </c>
      <c r="AG79" s="88" t="s">
        <v>99</v>
      </c>
      <c r="AH79" s="88">
        <v>0.5</v>
      </c>
      <c r="AI79" s="88">
        <v>1</v>
      </c>
      <c r="AJ79" s="88">
        <f>AH79+AI79</f>
        <v>1.5</v>
      </c>
      <c r="AK79" s="88">
        <v>0.5</v>
      </c>
      <c r="AL79" s="88">
        <v>1</v>
      </c>
      <c r="AM79" s="88">
        <f>AK79+AL79</f>
        <v>1.5</v>
      </c>
      <c r="AN79" s="88">
        <v>0.5</v>
      </c>
      <c r="AO79" s="88">
        <v>1</v>
      </c>
      <c r="AP79" s="88">
        <f>AN79+AO79</f>
        <v>1.5</v>
      </c>
      <c r="AQ79" s="88">
        <v>1</v>
      </c>
      <c r="AR79" s="88">
        <v>1</v>
      </c>
      <c r="AS79" s="88">
        <f>AQ79+AR79</f>
        <v>2</v>
      </c>
      <c r="AT79" s="88">
        <v>0.5</v>
      </c>
      <c r="AU79" s="88">
        <v>1</v>
      </c>
      <c r="AV79" s="88">
        <f>AT79+AU79</f>
        <v>1.5</v>
      </c>
      <c r="AW79" s="88"/>
      <c r="AX79" s="23">
        <v>24</v>
      </c>
      <c r="AY79" s="23">
        <v>24</v>
      </c>
      <c r="AZ79" s="180">
        <v>5</v>
      </c>
      <c r="BA79" s="408">
        <v>284</v>
      </c>
      <c r="BB79" s="408">
        <v>196</v>
      </c>
      <c r="BC79" s="408">
        <f>SUM(BA79:BB79)</f>
        <v>480</v>
      </c>
      <c r="BD79" s="408"/>
      <c r="BE79" s="9"/>
      <c r="BF79" s="9"/>
      <c r="BG79" s="9"/>
    </row>
    <row r="80" spans="1:74" s="403" customFormat="1" ht="23.25" customHeight="1">
      <c r="A80" s="88">
        <v>78</v>
      </c>
      <c r="B80" s="88">
        <v>51</v>
      </c>
      <c r="C80" s="88"/>
      <c r="D80" s="375" t="s">
        <v>453</v>
      </c>
      <c r="E80" s="21" t="s">
        <v>218</v>
      </c>
      <c r="F80" s="327" t="s">
        <v>225</v>
      </c>
      <c r="G80" s="89" t="s">
        <v>26</v>
      </c>
      <c r="H80" s="90" t="s">
        <v>226</v>
      </c>
      <c r="I80" s="124" t="s">
        <v>493</v>
      </c>
      <c r="J80" s="32" t="s">
        <v>28</v>
      </c>
      <c r="K80" s="154">
        <v>250</v>
      </c>
      <c r="L80" s="32">
        <f t="shared" si="2"/>
        <v>199</v>
      </c>
      <c r="M80" s="32">
        <f t="shared" si="3"/>
        <v>449</v>
      </c>
      <c r="N80" s="32">
        <v>273</v>
      </c>
      <c r="O80" s="32">
        <v>50</v>
      </c>
      <c r="P80" s="32">
        <v>50</v>
      </c>
      <c r="Q80" s="32">
        <v>99</v>
      </c>
      <c r="R80" s="32">
        <f>SUM(N80:Q80)</f>
        <v>472</v>
      </c>
      <c r="S80" s="154">
        <v>250</v>
      </c>
      <c r="T80" s="154">
        <v>7</v>
      </c>
      <c r="U80" s="57">
        <v>158</v>
      </c>
      <c r="V80" s="215">
        <v>97.5</v>
      </c>
      <c r="W80" s="57">
        <f>SUM(U80:V80)</f>
        <v>255.5</v>
      </c>
      <c r="X80" s="124" t="s">
        <v>493</v>
      </c>
      <c r="Y80" s="116">
        <v>11</v>
      </c>
      <c r="Z80" s="116" t="s">
        <v>500</v>
      </c>
      <c r="AA80" s="324">
        <v>1158</v>
      </c>
      <c r="AB80" s="88" t="s">
        <v>29</v>
      </c>
      <c r="AC80" s="325">
        <v>43080</v>
      </c>
      <c r="AD80" s="324">
        <v>3839900213227</v>
      </c>
      <c r="AE80" s="88" t="s">
        <v>30</v>
      </c>
      <c r="AF80" s="326">
        <v>40956</v>
      </c>
      <c r="AG80" s="88" t="s">
        <v>53</v>
      </c>
      <c r="AH80" s="88">
        <v>0.5</v>
      </c>
      <c r="AI80" s="88">
        <v>1</v>
      </c>
      <c r="AJ80" s="88">
        <f>AH80+AI80</f>
        <v>1.5</v>
      </c>
      <c r="AK80" s="88">
        <v>0.5</v>
      </c>
      <c r="AL80" s="88">
        <v>1</v>
      </c>
      <c r="AM80" s="88">
        <f>AK80+AL80</f>
        <v>1.5</v>
      </c>
      <c r="AN80" s="88">
        <v>0.5</v>
      </c>
      <c r="AO80" s="88">
        <v>1</v>
      </c>
      <c r="AP80" s="88">
        <f>AN80+AO80</f>
        <v>1.5</v>
      </c>
      <c r="AQ80" s="88">
        <v>0.5</v>
      </c>
      <c r="AR80" s="88">
        <v>1</v>
      </c>
      <c r="AS80" s="88">
        <f>AQ80+AR80</f>
        <v>1.5</v>
      </c>
      <c r="AT80" s="88">
        <v>0.5</v>
      </c>
      <c r="AU80" s="88">
        <v>1</v>
      </c>
      <c r="AV80" s="88">
        <f>AT80+AU80</f>
        <v>1.5</v>
      </c>
      <c r="AW80" s="328" t="s">
        <v>520</v>
      </c>
      <c r="AX80" s="23">
        <v>8</v>
      </c>
      <c r="AY80" s="23">
        <v>78</v>
      </c>
      <c r="AZ80" s="180">
        <v>9</v>
      </c>
      <c r="BA80" s="408">
        <v>284</v>
      </c>
      <c r="BB80" s="408">
        <v>196</v>
      </c>
      <c r="BC80" s="408">
        <f>SUM(BA80:BB80)</f>
        <v>480</v>
      </c>
      <c r="BD80" s="408"/>
      <c r="BE80" s="9"/>
      <c r="BF80" s="9"/>
      <c r="BG80" s="9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</row>
    <row r="81" spans="1:74" s="8" customFormat="1" ht="23.25" customHeight="1">
      <c r="A81" s="88">
        <v>1</v>
      </c>
      <c r="B81" s="88">
        <v>95</v>
      </c>
      <c r="C81" s="88"/>
      <c r="D81" s="375" t="s">
        <v>453</v>
      </c>
      <c r="E81" s="21" t="s">
        <v>31</v>
      </c>
      <c r="F81" s="327" t="s">
        <v>25</v>
      </c>
      <c r="G81" s="89" t="s">
        <v>26</v>
      </c>
      <c r="H81" s="90" t="s">
        <v>27</v>
      </c>
      <c r="I81" s="124" t="s">
        <v>486</v>
      </c>
      <c r="J81" s="32" t="s">
        <v>28</v>
      </c>
      <c r="K81" s="154">
        <v>250</v>
      </c>
      <c r="L81" s="32">
        <f t="shared" si="2"/>
        <v>194</v>
      </c>
      <c r="M81" s="32">
        <f t="shared" si="3"/>
        <v>444</v>
      </c>
      <c r="N81" s="32">
        <v>279</v>
      </c>
      <c r="O81" s="32">
        <v>48</v>
      </c>
      <c r="P81" s="32">
        <v>49</v>
      </c>
      <c r="Q81" s="32">
        <v>97</v>
      </c>
      <c r="R81" s="32">
        <f>SUM(N81:Q81)</f>
        <v>473</v>
      </c>
      <c r="S81" s="154">
        <v>250</v>
      </c>
      <c r="T81" s="154">
        <v>7</v>
      </c>
      <c r="U81" s="57">
        <v>152</v>
      </c>
      <c r="V81" s="215">
        <v>119.17</v>
      </c>
      <c r="W81" s="57">
        <f>SUM(U81:V81)</f>
        <v>271.17</v>
      </c>
      <c r="X81" s="124" t="s">
        <v>486</v>
      </c>
      <c r="Y81" s="116">
        <v>13</v>
      </c>
      <c r="Z81" s="116" t="s">
        <v>501</v>
      </c>
      <c r="AA81" s="324">
        <v>1041</v>
      </c>
      <c r="AB81" s="88" t="s">
        <v>29</v>
      </c>
      <c r="AC81" s="325">
        <v>50290</v>
      </c>
      <c r="AD81" s="324">
        <v>3930300049427</v>
      </c>
      <c r="AE81" s="88" t="s">
        <v>30</v>
      </c>
      <c r="AF81" s="326">
        <v>40849</v>
      </c>
      <c r="AG81" s="88" t="s">
        <v>32</v>
      </c>
      <c r="AH81" s="88">
        <v>0.5</v>
      </c>
      <c r="AI81" s="88">
        <v>1</v>
      </c>
      <c r="AJ81" s="88">
        <f>AH81+AI81</f>
        <v>1.5</v>
      </c>
      <c r="AK81" s="88">
        <v>1</v>
      </c>
      <c r="AL81" s="88">
        <v>1</v>
      </c>
      <c r="AM81" s="88">
        <f>AK81+AL81</f>
        <v>2</v>
      </c>
      <c r="AN81" s="88">
        <v>0.5</v>
      </c>
      <c r="AO81" s="88">
        <v>1</v>
      </c>
      <c r="AP81" s="88">
        <f>AN81+AO81</f>
        <v>1.5</v>
      </c>
      <c r="AQ81" s="88">
        <v>0.5</v>
      </c>
      <c r="AR81" s="88">
        <v>1</v>
      </c>
      <c r="AS81" s="88">
        <f>AQ81+AR81</f>
        <v>1.5</v>
      </c>
      <c r="AT81" s="88">
        <v>0.5</v>
      </c>
      <c r="AU81" s="88">
        <v>1</v>
      </c>
      <c r="AV81" s="88">
        <f>AT81+AU81</f>
        <v>1.5</v>
      </c>
      <c r="AW81" s="88"/>
      <c r="AX81" s="23">
        <v>5</v>
      </c>
      <c r="AY81" s="23">
        <v>1</v>
      </c>
      <c r="AZ81" s="180">
        <v>8</v>
      </c>
      <c r="BA81" s="408">
        <v>280</v>
      </c>
      <c r="BB81" s="408">
        <v>195</v>
      </c>
      <c r="BC81" s="408">
        <f>SUM(BA81:BB81)</f>
        <v>475</v>
      </c>
      <c r="BD81" s="408"/>
      <c r="BE81" s="9"/>
      <c r="BF81" s="9"/>
      <c r="BG81" s="9"/>
    </row>
    <row r="82" spans="1:74" s="8" customFormat="1" ht="23.25" customHeight="1">
      <c r="A82" s="88">
        <v>37</v>
      </c>
      <c r="B82" s="88">
        <v>22</v>
      </c>
      <c r="C82" s="88"/>
      <c r="D82" s="375" t="s">
        <v>457</v>
      </c>
      <c r="E82" s="21" t="s">
        <v>89</v>
      </c>
      <c r="F82" s="327" t="s">
        <v>130</v>
      </c>
      <c r="G82" s="89" t="s">
        <v>26</v>
      </c>
      <c r="H82" s="90" t="s">
        <v>131</v>
      </c>
      <c r="I82" s="123" t="s">
        <v>472</v>
      </c>
      <c r="J82" s="89" t="s">
        <v>48</v>
      </c>
      <c r="K82" s="273">
        <v>284</v>
      </c>
      <c r="L82" s="32">
        <f t="shared" si="2"/>
        <v>190</v>
      </c>
      <c r="M82" s="32">
        <f t="shared" si="3"/>
        <v>474</v>
      </c>
      <c r="N82" s="89">
        <v>277</v>
      </c>
      <c r="O82" s="89">
        <v>48</v>
      </c>
      <c r="P82" s="89">
        <v>47</v>
      </c>
      <c r="Q82" s="89">
        <v>95</v>
      </c>
      <c r="R82" s="32">
        <f>SUM(N82:Q82)</f>
        <v>467</v>
      </c>
      <c r="S82" s="273">
        <v>284</v>
      </c>
      <c r="T82" s="273">
        <v>1</v>
      </c>
      <c r="U82" s="57">
        <v>167</v>
      </c>
      <c r="V82" s="215">
        <v>119.17</v>
      </c>
      <c r="W82" s="57">
        <f>SUM(U82:V82)</f>
        <v>286.17</v>
      </c>
      <c r="X82" s="123" t="s">
        <v>472</v>
      </c>
      <c r="Y82" s="117">
        <v>3</v>
      </c>
      <c r="Z82" s="117" t="s">
        <v>500</v>
      </c>
      <c r="AA82" s="324">
        <v>2845</v>
      </c>
      <c r="AB82" s="88" t="s">
        <v>51</v>
      </c>
      <c r="AC82" s="325">
        <v>33850</v>
      </c>
      <c r="AD82" s="324">
        <v>3901100128685</v>
      </c>
      <c r="AE82" s="88" t="s">
        <v>52</v>
      </c>
      <c r="AF82" s="326">
        <v>41607</v>
      </c>
      <c r="AG82" s="88" t="s">
        <v>59</v>
      </c>
      <c r="AH82" s="88">
        <v>0.5</v>
      </c>
      <c r="AI82" s="88">
        <v>1</v>
      </c>
      <c r="AJ82" s="88">
        <f>AH82+AI82</f>
        <v>1.5</v>
      </c>
      <c r="AK82" s="88">
        <v>0.5</v>
      </c>
      <c r="AL82" s="88">
        <v>1</v>
      </c>
      <c r="AM82" s="88">
        <f>AK82+AL82</f>
        <v>1.5</v>
      </c>
      <c r="AN82" s="88">
        <v>0.5</v>
      </c>
      <c r="AO82" s="88">
        <v>1</v>
      </c>
      <c r="AP82" s="88">
        <f>AN82+AO82</f>
        <v>1.5</v>
      </c>
      <c r="AQ82" s="88">
        <v>0.5</v>
      </c>
      <c r="AR82" s="88">
        <v>1</v>
      </c>
      <c r="AS82" s="88">
        <f>AQ82+AR82</f>
        <v>1.5</v>
      </c>
      <c r="AT82" s="88">
        <v>0.5</v>
      </c>
      <c r="AU82" s="88">
        <v>1</v>
      </c>
      <c r="AV82" s="88">
        <f>AT82+AU82</f>
        <v>1.5</v>
      </c>
      <c r="AW82" s="328" t="s">
        <v>520</v>
      </c>
      <c r="AX82" s="23">
        <v>43</v>
      </c>
      <c r="AY82" s="23">
        <v>37</v>
      </c>
      <c r="AZ82" s="181">
        <v>1</v>
      </c>
      <c r="BA82" s="408">
        <v>288</v>
      </c>
      <c r="BB82" s="408">
        <v>197</v>
      </c>
      <c r="BC82" s="408">
        <f>SUM(BA82:BB82)</f>
        <v>485</v>
      </c>
      <c r="BD82" s="408"/>
      <c r="BE82" s="9"/>
      <c r="BF82" s="9"/>
      <c r="BG82" s="9"/>
    </row>
    <row r="83" spans="1:74" s="34" customFormat="1" ht="23.25" customHeight="1">
      <c r="A83" s="88">
        <v>30</v>
      </c>
      <c r="B83" s="88">
        <v>23</v>
      </c>
      <c r="C83" s="88"/>
      <c r="D83" s="375" t="s">
        <v>457</v>
      </c>
      <c r="E83" s="21" t="s">
        <v>89</v>
      </c>
      <c r="F83" s="327" t="s">
        <v>113</v>
      </c>
      <c r="G83" s="89" t="s">
        <v>26</v>
      </c>
      <c r="H83" s="90" t="s">
        <v>114</v>
      </c>
      <c r="I83" s="123" t="s">
        <v>473</v>
      </c>
      <c r="J83" s="89" t="s">
        <v>48</v>
      </c>
      <c r="K83" s="273">
        <v>282</v>
      </c>
      <c r="L83" s="32">
        <f t="shared" si="2"/>
        <v>200</v>
      </c>
      <c r="M83" s="32">
        <f t="shared" si="3"/>
        <v>482</v>
      </c>
      <c r="N83" s="89">
        <v>279</v>
      </c>
      <c r="O83" s="89">
        <v>50</v>
      </c>
      <c r="P83" s="89">
        <v>50</v>
      </c>
      <c r="Q83" s="89">
        <v>100</v>
      </c>
      <c r="R83" s="32">
        <f>SUM(N83:Q83)</f>
        <v>479</v>
      </c>
      <c r="S83" s="273">
        <v>282</v>
      </c>
      <c r="T83" s="273">
        <v>3</v>
      </c>
      <c r="U83" s="57">
        <v>166</v>
      </c>
      <c r="V83" s="215">
        <v>130</v>
      </c>
      <c r="W83" s="57">
        <f>SUM(U83:V83)</f>
        <v>296</v>
      </c>
      <c r="X83" s="123" t="s">
        <v>473</v>
      </c>
      <c r="Y83" s="117">
        <v>4</v>
      </c>
      <c r="Z83" s="117" t="s">
        <v>500</v>
      </c>
      <c r="AA83" s="324">
        <v>2649</v>
      </c>
      <c r="AB83" s="88" t="s">
        <v>81</v>
      </c>
      <c r="AC83" s="325">
        <v>57330</v>
      </c>
      <c r="AD83" s="324">
        <v>3930800009904</v>
      </c>
      <c r="AE83" s="88" t="s">
        <v>30</v>
      </c>
      <c r="AF83" s="326">
        <v>40316</v>
      </c>
      <c r="AG83" s="88" t="s">
        <v>115</v>
      </c>
      <c r="AH83" s="88">
        <v>0.5</v>
      </c>
      <c r="AI83" s="88">
        <v>1</v>
      </c>
      <c r="AJ83" s="88">
        <f>AH83+AI83</f>
        <v>1.5</v>
      </c>
      <c r="AK83" s="88">
        <v>1</v>
      </c>
      <c r="AL83" s="88">
        <v>1</v>
      </c>
      <c r="AM83" s="88">
        <f>AK83+AL83</f>
        <v>2</v>
      </c>
      <c r="AN83" s="88">
        <v>0.5</v>
      </c>
      <c r="AO83" s="88">
        <v>1</v>
      </c>
      <c r="AP83" s="88">
        <f>AN83+AO83</f>
        <v>1.5</v>
      </c>
      <c r="AQ83" s="88">
        <v>0.5</v>
      </c>
      <c r="AR83" s="88">
        <v>1</v>
      </c>
      <c r="AS83" s="88">
        <f>AQ83+AR83</f>
        <v>1.5</v>
      </c>
      <c r="AT83" s="88">
        <v>1</v>
      </c>
      <c r="AU83" s="88">
        <v>1</v>
      </c>
      <c r="AV83" s="88">
        <f>AT83+AU83</f>
        <v>2</v>
      </c>
      <c r="AW83" s="88"/>
      <c r="AX83" s="23">
        <v>35</v>
      </c>
      <c r="AY83" s="23">
        <v>30</v>
      </c>
      <c r="AZ83" s="181">
        <v>6</v>
      </c>
      <c r="BA83" s="408">
        <v>288</v>
      </c>
      <c r="BB83" s="408">
        <v>197</v>
      </c>
      <c r="BC83" s="408">
        <f>SUM(BA83:BB83)</f>
        <v>485</v>
      </c>
      <c r="BD83" s="408"/>
      <c r="BE83" s="9"/>
      <c r="BF83" s="9"/>
      <c r="BG83" s="9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</row>
    <row r="84" spans="1:74" s="8" customFormat="1" ht="23.25" customHeight="1">
      <c r="A84" s="88">
        <v>34</v>
      </c>
      <c r="B84" s="88">
        <v>81</v>
      </c>
      <c r="C84" s="88"/>
      <c r="D84" s="375" t="s">
        <v>457</v>
      </c>
      <c r="E84" s="21" t="s">
        <v>89</v>
      </c>
      <c r="F84" s="327" t="s">
        <v>124</v>
      </c>
      <c r="G84" s="89" t="s">
        <v>26</v>
      </c>
      <c r="H84" s="90" t="s">
        <v>125</v>
      </c>
      <c r="I84" s="124" t="s">
        <v>480</v>
      </c>
      <c r="J84" s="89" t="s">
        <v>48</v>
      </c>
      <c r="K84" s="273">
        <v>280</v>
      </c>
      <c r="L84" s="32">
        <f t="shared" si="2"/>
        <v>198</v>
      </c>
      <c r="M84" s="32">
        <f t="shared" si="3"/>
        <v>478</v>
      </c>
      <c r="N84" s="89">
        <v>273</v>
      </c>
      <c r="O84" s="89">
        <v>50</v>
      </c>
      <c r="P84" s="89">
        <v>50</v>
      </c>
      <c r="Q84" s="89">
        <v>98</v>
      </c>
      <c r="R84" s="32">
        <f>SUM(N84:Q84)</f>
        <v>471</v>
      </c>
      <c r="S84" s="273">
        <v>280</v>
      </c>
      <c r="T84" s="273">
        <v>4</v>
      </c>
      <c r="U84" s="57">
        <v>150</v>
      </c>
      <c r="V84" s="215">
        <v>108.33</v>
      </c>
      <c r="W84" s="57">
        <f>SUM(U84:V84)</f>
        <v>258.33</v>
      </c>
      <c r="X84" s="124" t="s">
        <v>480</v>
      </c>
      <c r="Y84" s="116">
        <v>10</v>
      </c>
      <c r="Z84" s="117" t="s">
        <v>501</v>
      </c>
      <c r="AA84" s="324">
        <v>2723</v>
      </c>
      <c r="AB84" s="88" t="s">
        <v>29</v>
      </c>
      <c r="AC84" s="325">
        <v>41580</v>
      </c>
      <c r="AD84" s="324">
        <v>3900600321050</v>
      </c>
      <c r="AE84" s="88" t="s">
        <v>30</v>
      </c>
      <c r="AF84" s="326">
        <v>41607</v>
      </c>
      <c r="AG84" s="88" t="s">
        <v>59</v>
      </c>
      <c r="AH84" s="88">
        <v>0.5</v>
      </c>
      <c r="AI84" s="88">
        <v>1</v>
      </c>
      <c r="AJ84" s="88">
        <f>AH84+AI84</f>
        <v>1.5</v>
      </c>
      <c r="AK84" s="88">
        <v>1</v>
      </c>
      <c r="AL84" s="88">
        <v>1</v>
      </c>
      <c r="AM84" s="88">
        <f>AK84+AL84</f>
        <v>2</v>
      </c>
      <c r="AN84" s="88">
        <v>0.5</v>
      </c>
      <c r="AO84" s="88">
        <v>1</v>
      </c>
      <c r="AP84" s="88">
        <f>AN84+AO84</f>
        <v>1.5</v>
      </c>
      <c r="AQ84" s="88">
        <v>0.5</v>
      </c>
      <c r="AR84" s="88">
        <v>1</v>
      </c>
      <c r="AS84" s="88">
        <f>AQ84+AR84</f>
        <v>1.5</v>
      </c>
      <c r="AT84" s="88">
        <v>0.5</v>
      </c>
      <c r="AU84" s="88">
        <v>1</v>
      </c>
      <c r="AV84" s="88">
        <f>AT84+AU84</f>
        <v>1.5</v>
      </c>
      <c r="AW84" s="88"/>
      <c r="AX84" s="23">
        <v>39</v>
      </c>
      <c r="AY84" s="23">
        <v>34</v>
      </c>
      <c r="AZ84" s="181">
        <v>7</v>
      </c>
      <c r="BA84" s="408">
        <v>281</v>
      </c>
      <c r="BB84" s="408">
        <v>195</v>
      </c>
      <c r="BC84" s="408">
        <f>SUM(BA84:BB84)</f>
        <v>476</v>
      </c>
      <c r="BD84" s="408"/>
      <c r="BE84" s="9"/>
      <c r="BF84" s="9"/>
      <c r="BG84" s="9"/>
    </row>
    <row r="85" spans="1:74" s="403" customFormat="1" ht="23.25" customHeight="1">
      <c r="A85" s="88">
        <v>36</v>
      </c>
      <c r="B85" s="88">
        <v>14</v>
      </c>
      <c r="C85" s="88"/>
      <c r="D85" s="375" t="s">
        <v>457</v>
      </c>
      <c r="E85" s="21" t="s">
        <v>89</v>
      </c>
      <c r="F85" s="327" t="s">
        <v>128</v>
      </c>
      <c r="G85" s="89" t="s">
        <v>26</v>
      </c>
      <c r="H85" s="90" t="s">
        <v>129</v>
      </c>
      <c r="I85" s="123" t="s">
        <v>471</v>
      </c>
      <c r="J85" s="89" t="s">
        <v>48</v>
      </c>
      <c r="K85" s="273">
        <v>279</v>
      </c>
      <c r="L85" s="32">
        <f t="shared" si="2"/>
        <v>200</v>
      </c>
      <c r="M85" s="32">
        <f t="shared" si="3"/>
        <v>479</v>
      </c>
      <c r="N85" s="89">
        <v>276</v>
      </c>
      <c r="O85" s="89">
        <v>50</v>
      </c>
      <c r="P85" s="89">
        <v>50</v>
      </c>
      <c r="Q85" s="89">
        <v>100</v>
      </c>
      <c r="R85" s="32">
        <f>SUM(N85:Q85)</f>
        <v>476</v>
      </c>
      <c r="S85" s="273">
        <v>279</v>
      </c>
      <c r="T85" s="273">
        <v>5</v>
      </c>
      <c r="U85" s="57">
        <v>167</v>
      </c>
      <c r="V85" s="215">
        <v>119.17</v>
      </c>
      <c r="W85" s="57">
        <f>SUM(U85:V85)</f>
        <v>286.17</v>
      </c>
      <c r="X85" s="123" t="s">
        <v>471</v>
      </c>
      <c r="Y85" s="117">
        <v>2</v>
      </c>
      <c r="Z85" s="117" t="s">
        <v>500</v>
      </c>
      <c r="AA85" s="324">
        <v>2821</v>
      </c>
      <c r="AB85" s="88" t="s">
        <v>51</v>
      </c>
      <c r="AC85" s="325">
        <v>27500</v>
      </c>
      <c r="AD85" s="324">
        <v>5930690004152</v>
      </c>
      <c r="AE85" s="88" t="s">
        <v>52</v>
      </c>
      <c r="AF85" s="326">
        <v>40512</v>
      </c>
      <c r="AG85" s="88" t="s">
        <v>109</v>
      </c>
      <c r="AH85" s="88">
        <v>0.5</v>
      </c>
      <c r="AI85" s="88">
        <v>1</v>
      </c>
      <c r="AJ85" s="88">
        <f>AH85+AI85</f>
        <v>1.5</v>
      </c>
      <c r="AK85" s="88">
        <v>1</v>
      </c>
      <c r="AL85" s="88">
        <v>1</v>
      </c>
      <c r="AM85" s="88">
        <f>AK85+AL85</f>
        <v>2</v>
      </c>
      <c r="AN85" s="88">
        <v>0.5</v>
      </c>
      <c r="AO85" s="88">
        <v>1</v>
      </c>
      <c r="AP85" s="88">
        <f>AN85+AO85</f>
        <v>1.5</v>
      </c>
      <c r="AQ85" s="88">
        <v>0.5</v>
      </c>
      <c r="AR85" s="88">
        <v>1</v>
      </c>
      <c r="AS85" s="88">
        <f>AQ85+AR85</f>
        <v>1.5</v>
      </c>
      <c r="AT85" s="88">
        <v>0.5</v>
      </c>
      <c r="AU85" s="88">
        <v>1</v>
      </c>
      <c r="AV85" s="88">
        <f>AT85+AU85</f>
        <v>1.5</v>
      </c>
      <c r="AW85" s="88"/>
      <c r="AX85" s="23">
        <v>42</v>
      </c>
      <c r="AY85" s="23">
        <v>36</v>
      </c>
      <c r="AZ85" s="181">
        <v>3</v>
      </c>
      <c r="BA85" s="408">
        <v>289</v>
      </c>
      <c r="BB85" s="408">
        <v>197</v>
      </c>
      <c r="BC85" s="408">
        <f>SUM(BA85:BB85)</f>
        <v>486</v>
      </c>
      <c r="BD85" s="408"/>
      <c r="BE85" s="9"/>
      <c r="BF85" s="9"/>
      <c r="BG85" s="9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</row>
    <row r="86" spans="1:74" s="403" customFormat="1" ht="23.25" customHeight="1">
      <c r="A86" s="329">
        <v>35</v>
      </c>
      <c r="B86" s="88">
        <v>41</v>
      </c>
      <c r="C86" s="88"/>
      <c r="D86" s="375" t="s">
        <v>457</v>
      </c>
      <c r="E86" s="21" t="s">
        <v>89</v>
      </c>
      <c r="F86" s="327" t="s">
        <v>126</v>
      </c>
      <c r="G86" s="89" t="s">
        <v>26</v>
      </c>
      <c r="H86" s="90" t="s">
        <v>127</v>
      </c>
      <c r="I86" s="123" t="s">
        <v>482</v>
      </c>
      <c r="J86" s="331" t="s">
        <v>48</v>
      </c>
      <c r="K86" s="287">
        <v>278</v>
      </c>
      <c r="L86" s="32">
        <f t="shared" si="2"/>
        <v>192</v>
      </c>
      <c r="M86" s="32">
        <f t="shared" si="3"/>
        <v>470</v>
      </c>
      <c r="N86" s="331">
        <v>284.5</v>
      </c>
      <c r="O86" s="331">
        <v>50</v>
      </c>
      <c r="P86" s="331">
        <v>48</v>
      </c>
      <c r="Q86" s="331">
        <v>94</v>
      </c>
      <c r="R86" s="285">
        <f>SUM(N86:Q86)</f>
        <v>476.5</v>
      </c>
      <c r="S86" s="287">
        <v>278</v>
      </c>
      <c r="T86" s="287">
        <v>6</v>
      </c>
      <c r="U86" s="116">
        <v>162</v>
      </c>
      <c r="V86" s="288">
        <v>108.33</v>
      </c>
      <c r="W86" s="116">
        <f>SUM(U86:V86)</f>
        <v>270.33</v>
      </c>
      <c r="X86" s="117" t="s">
        <v>482</v>
      </c>
      <c r="Y86" s="117">
        <v>7</v>
      </c>
      <c r="Z86" s="117" t="s">
        <v>500</v>
      </c>
      <c r="AA86" s="324">
        <v>2766</v>
      </c>
      <c r="AB86" s="88"/>
      <c r="AC86" s="325"/>
      <c r="AD86" s="333"/>
      <c r="AE86" s="88" t="s">
        <v>537</v>
      </c>
      <c r="AF86" s="88" t="s">
        <v>521</v>
      </c>
      <c r="AG86" s="88" t="s">
        <v>59</v>
      </c>
      <c r="AH86" s="312">
        <v>0.5</v>
      </c>
      <c r="AI86" s="312">
        <v>1</v>
      </c>
      <c r="AJ86" s="334">
        <f>AH86+AI86</f>
        <v>1.5</v>
      </c>
      <c r="AK86" s="312">
        <v>0.5</v>
      </c>
      <c r="AL86" s="312">
        <v>1</v>
      </c>
      <c r="AM86" s="312">
        <f>AK86+AL86</f>
        <v>1.5</v>
      </c>
      <c r="AN86" s="311">
        <v>1</v>
      </c>
      <c r="AO86" s="311">
        <v>1</v>
      </c>
      <c r="AP86" s="311">
        <f>AN86+AO86</f>
        <v>2</v>
      </c>
      <c r="AQ86" s="312">
        <v>0.5</v>
      </c>
      <c r="AR86" s="312">
        <v>1</v>
      </c>
      <c r="AS86" s="312">
        <f>AQ86+AR86</f>
        <v>1.5</v>
      </c>
      <c r="AT86" s="312">
        <v>0.5</v>
      </c>
      <c r="AU86" s="312">
        <v>1</v>
      </c>
      <c r="AV86" s="312">
        <f>AT86+AU86</f>
        <v>1.5</v>
      </c>
      <c r="AW86" s="335"/>
      <c r="AX86" s="23">
        <v>41</v>
      </c>
      <c r="AY86" s="23">
        <v>35</v>
      </c>
      <c r="AZ86" s="181">
        <v>5</v>
      </c>
      <c r="BA86" s="408">
        <v>285</v>
      </c>
      <c r="BB86" s="408">
        <v>196</v>
      </c>
      <c r="BC86" s="408">
        <f>SUM(BA86:BB86)</f>
        <v>481</v>
      </c>
      <c r="BD86" s="408"/>
      <c r="BE86" s="9"/>
      <c r="BF86" s="9"/>
      <c r="BG86" s="9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</row>
    <row r="87" spans="1:74" s="403" customFormat="1" ht="23.25" customHeight="1">
      <c r="A87" s="329">
        <v>38</v>
      </c>
      <c r="B87" s="88">
        <v>78</v>
      </c>
      <c r="C87" s="88"/>
      <c r="D87" s="375" t="s">
        <v>457</v>
      </c>
      <c r="E87" s="21" t="s">
        <v>89</v>
      </c>
      <c r="F87" s="327" t="s">
        <v>132</v>
      </c>
      <c r="G87" s="89" t="s">
        <v>26</v>
      </c>
      <c r="H87" s="90" t="s">
        <v>133</v>
      </c>
      <c r="I87" s="123" t="s">
        <v>478</v>
      </c>
      <c r="J87" s="331" t="s">
        <v>48</v>
      </c>
      <c r="K87" s="287">
        <v>277</v>
      </c>
      <c r="L87" s="32">
        <f t="shared" si="2"/>
        <v>191</v>
      </c>
      <c r="M87" s="32">
        <f t="shared" si="3"/>
        <v>468</v>
      </c>
      <c r="N87" s="331">
        <v>286</v>
      </c>
      <c r="O87" s="331">
        <v>49</v>
      </c>
      <c r="P87" s="331">
        <v>48</v>
      </c>
      <c r="Q87" s="331">
        <v>94</v>
      </c>
      <c r="R87" s="285">
        <f>SUM(N87:Q87)</f>
        <v>477</v>
      </c>
      <c r="S87" s="287">
        <v>277</v>
      </c>
      <c r="T87" s="287">
        <v>7</v>
      </c>
      <c r="U87" s="116">
        <v>159</v>
      </c>
      <c r="V87" s="288">
        <v>108.33</v>
      </c>
      <c r="W87" s="116">
        <f>SUM(U87:V87)</f>
        <v>267.33</v>
      </c>
      <c r="X87" s="117" t="s">
        <v>478</v>
      </c>
      <c r="Y87" s="117">
        <v>9</v>
      </c>
      <c r="Z87" s="117" t="s">
        <v>501</v>
      </c>
      <c r="AA87" s="324">
        <v>2869</v>
      </c>
      <c r="AB87" s="88"/>
      <c r="AC87" s="325"/>
      <c r="AD87" s="333"/>
      <c r="AE87" s="88" t="s">
        <v>537</v>
      </c>
      <c r="AF87" s="88" t="s">
        <v>526</v>
      </c>
      <c r="AG87" s="88" t="s">
        <v>531</v>
      </c>
      <c r="AH87" s="312">
        <v>0.5</v>
      </c>
      <c r="AI87" s="312">
        <v>1</v>
      </c>
      <c r="AJ87" s="334">
        <f>AH87+AI87</f>
        <v>1.5</v>
      </c>
      <c r="AK87" s="312">
        <v>0.5</v>
      </c>
      <c r="AL87" s="312">
        <v>1</v>
      </c>
      <c r="AM87" s="312">
        <f>AK87+AL87</f>
        <v>1.5</v>
      </c>
      <c r="AN87" s="312">
        <v>0.5</v>
      </c>
      <c r="AO87" s="312">
        <v>1</v>
      </c>
      <c r="AP87" s="311">
        <f>AN87+AO87</f>
        <v>1.5</v>
      </c>
      <c r="AQ87" s="312">
        <v>0.5</v>
      </c>
      <c r="AR87" s="312">
        <v>1</v>
      </c>
      <c r="AS87" s="312">
        <f>AQ87+AR87</f>
        <v>1.5</v>
      </c>
      <c r="AT87" s="311">
        <v>0.5</v>
      </c>
      <c r="AU87" s="311">
        <v>1.5</v>
      </c>
      <c r="AV87" s="312">
        <f>AT87+AU87</f>
        <v>2</v>
      </c>
      <c r="AW87" s="335"/>
      <c r="AX87" s="23">
        <v>44</v>
      </c>
      <c r="AY87" s="23">
        <v>38</v>
      </c>
      <c r="AZ87" s="257">
        <v>2</v>
      </c>
      <c r="BA87" s="408">
        <v>281</v>
      </c>
      <c r="BB87" s="408">
        <v>195</v>
      </c>
      <c r="BC87" s="408">
        <f>SUM(BA87:BB87)</f>
        <v>476</v>
      </c>
      <c r="BD87" s="408"/>
      <c r="BE87" s="9"/>
      <c r="BF87" s="9"/>
      <c r="BG87" s="9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</row>
    <row r="88" spans="1:74" s="403" customFormat="1" ht="23.25" customHeight="1">
      <c r="A88" s="329">
        <v>31</v>
      </c>
      <c r="B88" s="88">
        <v>36</v>
      </c>
      <c r="C88" s="88"/>
      <c r="D88" s="375" t="s">
        <v>457</v>
      </c>
      <c r="E88" s="21" t="s">
        <v>89</v>
      </c>
      <c r="F88" s="327" t="s">
        <v>116</v>
      </c>
      <c r="G88" s="89" t="s">
        <v>26</v>
      </c>
      <c r="H88" s="90" t="s">
        <v>117</v>
      </c>
      <c r="I88" s="123" t="s">
        <v>475</v>
      </c>
      <c r="J88" s="331" t="s">
        <v>48</v>
      </c>
      <c r="K88" s="287">
        <v>276</v>
      </c>
      <c r="L88" s="32">
        <f t="shared" si="2"/>
        <v>200</v>
      </c>
      <c r="M88" s="32">
        <f t="shared" si="3"/>
        <v>476</v>
      </c>
      <c r="N88" s="331">
        <v>292</v>
      </c>
      <c r="O88" s="331">
        <v>50</v>
      </c>
      <c r="P88" s="331">
        <v>50</v>
      </c>
      <c r="Q88" s="331">
        <v>100</v>
      </c>
      <c r="R88" s="285">
        <f>SUM(N88:Q88)</f>
        <v>492</v>
      </c>
      <c r="S88" s="287">
        <v>276</v>
      </c>
      <c r="T88" s="287">
        <v>8</v>
      </c>
      <c r="U88" s="116">
        <v>163</v>
      </c>
      <c r="V88" s="288">
        <v>108.33</v>
      </c>
      <c r="W88" s="116">
        <f>SUM(U88:V88)</f>
        <v>271.33</v>
      </c>
      <c r="X88" s="117" t="s">
        <v>475</v>
      </c>
      <c r="Y88" s="117">
        <v>6</v>
      </c>
      <c r="Z88" s="117" t="s">
        <v>500</v>
      </c>
      <c r="AA88" s="324">
        <v>2683</v>
      </c>
      <c r="AB88" s="88"/>
      <c r="AC88" s="325"/>
      <c r="AD88" s="333"/>
      <c r="AE88" s="88" t="s">
        <v>537</v>
      </c>
      <c r="AF88" s="88" t="s">
        <v>521</v>
      </c>
      <c r="AG88" s="88" t="s">
        <v>59</v>
      </c>
      <c r="AH88" s="312">
        <v>0.5</v>
      </c>
      <c r="AI88" s="312">
        <v>1</v>
      </c>
      <c r="AJ88" s="334">
        <f>AH88+AI88</f>
        <v>1.5</v>
      </c>
      <c r="AK88" s="312">
        <v>0.5</v>
      </c>
      <c r="AL88" s="312">
        <v>1</v>
      </c>
      <c r="AM88" s="312">
        <f>AK88+AL88</f>
        <v>1.5</v>
      </c>
      <c r="AN88" s="312">
        <v>0.5</v>
      </c>
      <c r="AO88" s="312">
        <v>1</v>
      </c>
      <c r="AP88" s="311">
        <f>AN88+AO88</f>
        <v>1.5</v>
      </c>
      <c r="AQ88" s="312">
        <v>0.5</v>
      </c>
      <c r="AR88" s="312">
        <v>1</v>
      </c>
      <c r="AS88" s="312">
        <f>AQ88+AR88</f>
        <v>1.5</v>
      </c>
      <c r="AT88" s="312">
        <v>0.5</v>
      </c>
      <c r="AU88" s="312">
        <v>1</v>
      </c>
      <c r="AV88" s="312">
        <f>AT88+AU88</f>
        <v>1.5</v>
      </c>
      <c r="AW88" s="328" t="s">
        <v>520</v>
      </c>
      <c r="AX88" s="23">
        <v>36</v>
      </c>
      <c r="AY88" s="23">
        <v>31</v>
      </c>
      <c r="AZ88" s="181">
        <v>8</v>
      </c>
      <c r="BA88" s="408">
        <v>286</v>
      </c>
      <c r="BB88" s="408">
        <v>196</v>
      </c>
      <c r="BC88" s="408">
        <f>SUM(BA88:BB88)</f>
        <v>482</v>
      </c>
      <c r="BD88" s="408"/>
      <c r="BE88" s="9"/>
      <c r="BF88" s="9"/>
      <c r="BG88" s="9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</row>
    <row r="89" spans="1:74" s="403" customFormat="1" ht="23.25" customHeight="1">
      <c r="A89" s="88">
        <v>32</v>
      </c>
      <c r="B89" s="88">
        <v>11</v>
      </c>
      <c r="C89" s="88"/>
      <c r="D89" s="375" t="s">
        <v>457</v>
      </c>
      <c r="E89" s="21" t="s">
        <v>89</v>
      </c>
      <c r="F89" s="327" t="s">
        <v>118</v>
      </c>
      <c r="G89" s="89" t="s">
        <v>26</v>
      </c>
      <c r="H89" s="90" t="s">
        <v>119</v>
      </c>
      <c r="I89" s="123" t="s">
        <v>483</v>
      </c>
      <c r="J89" s="89" t="s">
        <v>48</v>
      </c>
      <c r="K89" s="273">
        <v>271</v>
      </c>
      <c r="L89" s="32">
        <f t="shared" si="2"/>
        <v>200</v>
      </c>
      <c r="M89" s="32">
        <f t="shared" si="3"/>
        <v>471</v>
      </c>
      <c r="N89" s="89">
        <v>279</v>
      </c>
      <c r="O89" s="89">
        <v>50</v>
      </c>
      <c r="P89" s="89">
        <v>50</v>
      </c>
      <c r="Q89" s="89">
        <v>100</v>
      </c>
      <c r="R89" s="32">
        <f>SUM(N89:Q89)</f>
        <v>479</v>
      </c>
      <c r="S89" s="273">
        <v>271</v>
      </c>
      <c r="T89" s="273">
        <v>9</v>
      </c>
      <c r="U89" s="57">
        <v>160</v>
      </c>
      <c r="V89" s="215">
        <v>119.17</v>
      </c>
      <c r="W89" s="57">
        <f>SUM(U89:V89)</f>
        <v>279.17</v>
      </c>
      <c r="X89" s="123" t="s">
        <v>483</v>
      </c>
      <c r="Y89" s="117">
        <v>8</v>
      </c>
      <c r="Z89" s="117" t="s">
        <v>500</v>
      </c>
      <c r="AA89" s="324">
        <v>2697</v>
      </c>
      <c r="AB89" s="88" t="s">
        <v>81</v>
      </c>
      <c r="AC89" s="325">
        <v>56450</v>
      </c>
      <c r="AD89" s="324">
        <v>3930600457016</v>
      </c>
      <c r="AE89" s="88" t="s">
        <v>30</v>
      </c>
      <c r="AF89" s="326">
        <v>39254</v>
      </c>
      <c r="AG89" s="88" t="s">
        <v>120</v>
      </c>
      <c r="AH89" s="88">
        <v>0.5</v>
      </c>
      <c r="AI89" s="88">
        <v>1</v>
      </c>
      <c r="AJ89" s="88">
        <f>AH89+AI89</f>
        <v>1.5</v>
      </c>
      <c r="AK89" s="88">
        <v>0.5</v>
      </c>
      <c r="AL89" s="88">
        <v>1</v>
      </c>
      <c r="AM89" s="88">
        <f>AK89+AL89</f>
        <v>1.5</v>
      </c>
      <c r="AN89" s="88">
        <v>1</v>
      </c>
      <c r="AO89" s="88">
        <v>1</v>
      </c>
      <c r="AP89" s="88">
        <f>AN89+AO89</f>
        <v>2</v>
      </c>
      <c r="AQ89" s="88">
        <v>0.5</v>
      </c>
      <c r="AR89" s="88">
        <v>1</v>
      </c>
      <c r="AS89" s="88">
        <f>AQ89+AR89</f>
        <v>1.5</v>
      </c>
      <c r="AT89" s="88">
        <v>0.5</v>
      </c>
      <c r="AU89" s="88">
        <v>1</v>
      </c>
      <c r="AV89" s="88">
        <f>AT89+AU89</f>
        <v>1.5</v>
      </c>
      <c r="AW89" s="88"/>
      <c r="AX89" s="23">
        <v>37</v>
      </c>
      <c r="AY89" s="23">
        <v>32</v>
      </c>
      <c r="AZ89" s="181">
        <v>10</v>
      </c>
      <c r="BA89" s="408">
        <v>289</v>
      </c>
      <c r="BB89" s="408">
        <v>197</v>
      </c>
      <c r="BC89" s="408">
        <f>SUM(BA89:BB89)</f>
        <v>486</v>
      </c>
      <c r="BD89" s="408"/>
      <c r="BE89" s="9"/>
      <c r="BF89" s="9"/>
      <c r="BG89" s="9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</row>
    <row r="90" spans="1:74" s="403" customFormat="1" ht="23.25" customHeight="1">
      <c r="A90" s="88">
        <v>33</v>
      </c>
      <c r="B90" s="88">
        <v>28</v>
      </c>
      <c r="C90" s="88"/>
      <c r="D90" s="375" t="s">
        <v>457</v>
      </c>
      <c r="E90" s="21" t="s">
        <v>89</v>
      </c>
      <c r="F90" s="327" t="s">
        <v>121</v>
      </c>
      <c r="G90" s="89" t="s">
        <v>26</v>
      </c>
      <c r="H90" s="90" t="s">
        <v>122</v>
      </c>
      <c r="I90" s="123" t="s">
        <v>474</v>
      </c>
      <c r="J90" s="89" t="s">
        <v>48</v>
      </c>
      <c r="K90" s="273">
        <v>280</v>
      </c>
      <c r="L90" s="32">
        <f t="shared" si="2"/>
        <v>200</v>
      </c>
      <c r="M90" s="32">
        <f t="shared" si="3"/>
        <v>480</v>
      </c>
      <c r="N90" s="89">
        <v>275</v>
      </c>
      <c r="O90" s="89">
        <v>50</v>
      </c>
      <c r="P90" s="89">
        <v>50</v>
      </c>
      <c r="Q90" s="89">
        <v>100</v>
      </c>
      <c r="R90" s="32">
        <f>SUM(N90:Q90)</f>
        <v>475</v>
      </c>
      <c r="S90" s="273">
        <v>280</v>
      </c>
      <c r="T90" s="274" t="s">
        <v>508</v>
      </c>
      <c r="U90" s="57">
        <v>164</v>
      </c>
      <c r="V90" s="215">
        <v>130</v>
      </c>
      <c r="W90" s="57">
        <f>SUM(U90:V90)</f>
        <v>294</v>
      </c>
      <c r="X90" s="123" t="s">
        <v>474</v>
      </c>
      <c r="Y90" s="117">
        <v>5</v>
      </c>
      <c r="Z90" s="117" t="s">
        <v>500</v>
      </c>
      <c r="AA90" s="324">
        <v>2708</v>
      </c>
      <c r="AB90" s="88" t="s">
        <v>29</v>
      </c>
      <c r="AC90" s="325">
        <v>53080</v>
      </c>
      <c r="AD90" s="324">
        <v>3930800124541</v>
      </c>
      <c r="AE90" s="88" t="s">
        <v>30</v>
      </c>
      <c r="AF90" s="326">
        <v>36069</v>
      </c>
      <c r="AG90" s="88" t="s">
        <v>123</v>
      </c>
      <c r="AH90" s="88">
        <v>0.5</v>
      </c>
      <c r="AI90" s="88">
        <v>1</v>
      </c>
      <c r="AJ90" s="88">
        <f>AH90+AI90</f>
        <v>1.5</v>
      </c>
      <c r="AK90" s="88">
        <v>0.5</v>
      </c>
      <c r="AL90" s="88">
        <v>1</v>
      </c>
      <c r="AM90" s="88">
        <f>AK90+AL90</f>
        <v>1.5</v>
      </c>
      <c r="AN90" s="88">
        <v>1</v>
      </c>
      <c r="AO90" s="88">
        <v>1</v>
      </c>
      <c r="AP90" s="88">
        <f>AN90+AO90</f>
        <v>2</v>
      </c>
      <c r="AQ90" s="88">
        <v>0.5</v>
      </c>
      <c r="AR90" s="88">
        <v>1</v>
      </c>
      <c r="AS90" s="88">
        <f>AQ90+AR90</f>
        <v>1.5</v>
      </c>
      <c r="AT90" s="88">
        <v>0.5</v>
      </c>
      <c r="AU90" s="88">
        <v>1</v>
      </c>
      <c r="AV90" s="88">
        <f>AT90+AU90</f>
        <v>1.5</v>
      </c>
      <c r="AW90" s="88"/>
      <c r="AX90" s="23">
        <v>38</v>
      </c>
      <c r="AY90" s="23">
        <v>33</v>
      </c>
      <c r="AZ90" s="181">
        <v>4</v>
      </c>
      <c r="BA90" s="408">
        <v>287</v>
      </c>
      <c r="BB90" s="408">
        <v>196</v>
      </c>
      <c r="BC90" s="408">
        <f>SUM(BA90:BB90)</f>
        <v>483</v>
      </c>
      <c r="BD90" s="408"/>
      <c r="BE90" s="9"/>
      <c r="BF90" s="9"/>
      <c r="BG90" s="9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</row>
    <row r="91" spans="1:74" s="403" customFormat="1" ht="23.25" customHeight="1">
      <c r="A91" s="88">
        <v>28</v>
      </c>
      <c r="B91" s="88">
        <v>55</v>
      </c>
      <c r="C91" s="88"/>
      <c r="D91" s="375" t="s">
        <v>456</v>
      </c>
      <c r="E91" s="21" t="s">
        <v>89</v>
      </c>
      <c r="F91" s="327" t="s">
        <v>107</v>
      </c>
      <c r="G91" s="89" t="s">
        <v>26</v>
      </c>
      <c r="H91" s="90" t="s">
        <v>108</v>
      </c>
      <c r="I91" s="123" t="s">
        <v>471</v>
      </c>
      <c r="J91" s="89" t="s">
        <v>48</v>
      </c>
      <c r="K91" s="273">
        <v>288</v>
      </c>
      <c r="L91" s="32">
        <f t="shared" si="2"/>
        <v>200</v>
      </c>
      <c r="M91" s="32">
        <f t="shared" si="3"/>
        <v>488</v>
      </c>
      <c r="N91" s="89">
        <v>288</v>
      </c>
      <c r="O91" s="89">
        <v>50</v>
      </c>
      <c r="P91" s="89">
        <v>50</v>
      </c>
      <c r="Q91" s="89">
        <v>100</v>
      </c>
      <c r="R91" s="32">
        <f>SUM(N91:Q91)</f>
        <v>488</v>
      </c>
      <c r="S91" s="273">
        <v>288</v>
      </c>
      <c r="T91" s="273">
        <v>1</v>
      </c>
      <c r="U91" s="57">
        <v>165</v>
      </c>
      <c r="V91" s="215">
        <v>119.17</v>
      </c>
      <c r="W91" s="57">
        <f>SUM(U91:V91)</f>
        <v>284.17</v>
      </c>
      <c r="X91" s="123" t="s">
        <v>471</v>
      </c>
      <c r="Y91" s="117">
        <v>2</v>
      </c>
      <c r="Z91" s="117" t="s">
        <v>500</v>
      </c>
      <c r="AA91" s="324">
        <v>2614</v>
      </c>
      <c r="AB91" s="88" t="s">
        <v>81</v>
      </c>
      <c r="AC91" s="325">
        <v>56450</v>
      </c>
      <c r="AD91" s="324">
        <v>3969900074901</v>
      </c>
      <c r="AE91" s="88" t="s">
        <v>30</v>
      </c>
      <c r="AF91" s="326">
        <v>40512</v>
      </c>
      <c r="AG91" s="88" t="s">
        <v>109</v>
      </c>
      <c r="AH91" s="88">
        <v>0.5</v>
      </c>
      <c r="AI91" s="88">
        <v>1</v>
      </c>
      <c r="AJ91" s="88">
        <f>AH91+AI91</f>
        <v>1.5</v>
      </c>
      <c r="AK91" s="88">
        <v>0.5</v>
      </c>
      <c r="AL91" s="88">
        <v>1</v>
      </c>
      <c r="AM91" s="88">
        <f>AK91+AL91</f>
        <v>1.5</v>
      </c>
      <c r="AN91" s="88">
        <v>0.5</v>
      </c>
      <c r="AO91" s="88">
        <v>1</v>
      </c>
      <c r="AP91" s="88">
        <f>AN91+AO91</f>
        <v>1.5</v>
      </c>
      <c r="AQ91" s="88">
        <v>1</v>
      </c>
      <c r="AR91" s="88">
        <v>1</v>
      </c>
      <c r="AS91" s="88">
        <f>AQ91+AR91</f>
        <v>2</v>
      </c>
      <c r="AT91" s="88">
        <v>0.5</v>
      </c>
      <c r="AU91" s="88">
        <v>1</v>
      </c>
      <c r="AV91" s="88">
        <f>AT91+AU91</f>
        <v>1.5</v>
      </c>
      <c r="AW91" s="88"/>
      <c r="AX91" s="23">
        <v>31</v>
      </c>
      <c r="AY91" s="23">
        <v>28</v>
      </c>
      <c r="AZ91" s="181">
        <v>5</v>
      </c>
      <c r="BA91" s="408">
        <v>284</v>
      </c>
      <c r="BB91" s="408">
        <v>196</v>
      </c>
      <c r="BC91" s="408">
        <f>SUM(BA91:BB91)</f>
        <v>480</v>
      </c>
      <c r="BD91" s="408"/>
      <c r="BE91" s="9"/>
      <c r="BF91" s="9"/>
      <c r="BG91" s="9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</row>
    <row r="92" spans="1:74" s="403" customFormat="1" ht="23.25" customHeight="1">
      <c r="A92" s="88">
        <v>94</v>
      </c>
      <c r="B92" s="88">
        <v>20</v>
      </c>
      <c r="C92" s="88"/>
      <c r="D92" s="375" t="s">
        <v>456</v>
      </c>
      <c r="E92" s="21" t="s">
        <v>218</v>
      </c>
      <c r="F92" s="327" t="s">
        <v>260</v>
      </c>
      <c r="G92" s="89" t="s">
        <v>26</v>
      </c>
      <c r="H92" s="90" t="s">
        <v>261</v>
      </c>
      <c r="I92" s="123" t="s">
        <v>473</v>
      </c>
      <c r="J92" s="89" t="s">
        <v>48</v>
      </c>
      <c r="K92" s="273">
        <v>287</v>
      </c>
      <c r="L92" s="32">
        <f t="shared" si="2"/>
        <v>200</v>
      </c>
      <c r="M92" s="32">
        <f t="shared" si="3"/>
        <v>487</v>
      </c>
      <c r="N92" s="89">
        <v>292</v>
      </c>
      <c r="O92" s="89">
        <v>50</v>
      </c>
      <c r="P92" s="89">
        <v>50</v>
      </c>
      <c r="Q92" s="89">
        <v>100</v>
      </c>
      <c r="R92" s="32">
        <f>SUM(N92:Q92)</f>
        <v>492</v>
      </c>
      <c r="S92" s="273">
        <v>287</v>
      </c>
      <c r="T92" s="273">
        <v>2</v>
      </c>
      <c r="U92" s="57">
        <v>163</v>
      </c>
      <c r="V92" s="215">
        <v>86.67</v>
      </c>
      <c r="W92" s="57">
        <f>SUM(U92:V92)</f>
        <v>249.67000000000002</v>
      </c>
      <c r="X92" s="123" t="s">
        <v>473</v>
      </c>
      <c r="Y92" s="117">
        <v>4</v>
      </c>
      <c r="Z92" s="117" t="s">
        <v>500</v>
      </c>
      <c r="AA92" s="324">
        <v>3192</v>
      </c>
      <c r="AB92" s="88" t="s">
        <v>51</v>
      </c>
      <c r="AC92" s="325">
        <v>27500</v>
      </c>
      <c r="AD92" s="324">
        <v>3930600334135</v>
      </c>
      <c r="AE92" s="88" t="s">
        <v>52</v>
      </c>
      <c r="AF92" s="326">
        <v>40466</v>
      </c>
      <c r="AG92" s="88" t="s">
        <v>255</v>
      </c>
      <c r="AH92" s="88">
        <v>0.5</v>
      </c>
      <c r="AI92" s="88">
        <v>1</v>
      </c>
      <c r="AJ92" s="88">
        <f>AH92+AI92</f>
        <v>1.5</v>
      </c>
      <c r="AK92" s="88">
        <v>0.5</v>
      </c>
      <c r="AL92" s="88">
        <v>1</v>
      </c>
      <c r="AM92" s="88">
        <f>AK92+AL92</f>
        <v>1.5</v>
      </c>
      <c r="AN92" s="88">
        <v>1</v>
      </c>
      <c r="AO92" s="88">
        <v>1</v>
      </c>
      <c r="AP92" s="88">
        <f>AN92+AO92</f>
        <v>2</v>
      </c>
      <c r="AQ92" s="88">
        <v>0.5</v>
      </c>
      <c r="AR92" s="88">
        <v>1</v>
      </c>
      <c r="AS92" s="88">
        <f>AQ92+AR92</f>
        <v>1.5</v>
      </c>
      <c r="AT92" s="88">
        <v>0.5</v>
      </c>
      <c r="AU92" s="88">
        <v>1</v>
      </c>
      <c r="AV92" s="88">
        <f>AT92+AU92</f>
        <v>1.5</v>
      </c>
      <c r="AW92" s="88"/>
      <c r="AX92" s="23">
        <v>52</v>
      </c>
      <c r="AY92" s="23">
        <v>94</v>
      </c>
      <c r="AZ92" s="181">
        <v>6</v>
      </c>
      <c r="BA92" s="408">
        <v>288</v>
      </c>
      <c r="BB92" s="408">
        <v>197</v>
      </c>
      <c r="BC92" s="408">
        <f>SUM(BA92:BB92)</f>
        <v>485</v>
      </c>
      <c r="BD92" s="408"/>
      <c r="BE92" s="9"/>
      <c r="BF92" s="9"/>
      <c r="BG92" s="9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</row>
    <row r="93" spans="1:74" s="403" customFormat="1" ht="23.25" customHeight="1">
      <c r="A93" s="329">
        <v>7</v>
      </c>
      <c r="B93" s="88">
        <v>32</v>
      </c>
      <c r="C93" s="88"/>
      <c r="D93" s="375" t="s">
        <v>456</v>
      </c>
      <c r="E93" s="21" t="s">
        <v>31</v>
      </c>
      <c r="F93" s="327" t="s">
        <v>46</v>
      </c>
      <c r="G93" s="89" t="s">
        <v>26</v>
      </c>
      <c r="H93" s="90" t="s">
        <v>47</v>
      </c>
      <c r="I93" s="124" t="s">
        <v>474</v>
      </c>
      <c r="J93" s="331" t="s">
        <v>48</v>
      </c>
      <c r="K93" s="287">
        <v>287</v>
      </c>
      <c r="L93" s="32">
        <f t="shared" si="2"/>
        <v>199</v>
      </c>
      <c r="M93" s="32">
        <f t="shared" si="3"/>
        <v>486</v>
      </c>
      <c r="N93" s="331">
        <v>295</v>
      </c>
      <c r="O93" s="331">
        <v>50</v>
      </c>
      <c r="P93" s="331">
        <v>50</v>
      </c>
      <c r="Q93" s="331">
        <v>99</v>
      </c>
      <c r="R93" s="285">
        <f>SUM(N93:Q93)</f>
        <v>494</v>
      </c>
      <c r="S93" s="287">
        <v>287</v>
      </c>
      <c r="T93" s="287">
        <v>2</v>
      </c>
      <c r="U93" s="116">
        <v>161</v>
      </c>
      <c r="V93" s="288">
        <v>97.5</v>
      </c>
      <c r="W93" s="116">
        <f>SUM(U93:V93)</f>
        <v>258.5</v>
      </c>
      <c r="X93" s="116" t="s">
        <v>474</v>
      </c>
      <c r="Y93" s="116">
        <v>5</v>
      </c>
      <c r="Z93" s="116" t="s">
        <v>500</v>
      </c>
      <c r="AA93" s="324">
        <v>2599</v>
      </c>
      <c r="AB93" s="88"/>
      <c r="AC93" s="325"/>
      <c r="AD93" s="333"/>
      <c r="AE93" s="88" t="s">
        <v>537</v>
      </c>
      <c r="AF93" s="88" t="s">
        <v>527</v>
      </c>
      <c r="AG93" s="88" t="s">
        <v>59</v>
      </c>
      <c r="AH93" s="312">
        <v>0.5</v>
      </c>
      <c r="AI93" s="312">
        <v>1</v>
      </c>
      <c r="AJ93" s="334">
        <f>AH93+AI93</f>
        <v>1.5</v>
      </c>
      <c r="AK93" s="312">
        <v>0.5</v>
      </c>
      <c r="AL93" s="312">
        <v>1</v>
      </c>
      <c r="AM93" s="312">
        <f>AK93+AL93</f>
        <v>1.5</v>
      </c>
      <c r="AN93" s="312">
        <v>0.5</v>
      </c>
      <c r="AO93" s="312">
        <v>1</v>
      </c>
      <c r="AP93" s="311">
        <f>AN93+AO93</f>
        <v>1.5</v>
      </c>
      <c r="AQ93" s="312">
        <v>0.5</v>
      </c>
      <c r="AR93" s="312">
        <v>1</v>
      </c>
      <c r="AS93" s="312">
        <f>AQ93+AR93</f>
        <v>1.5</v>
      </c>
      <c r="AT93" s="311">
        <v>1</v>
      </c>
      <c r="AU93" s="311">
        <v>1</v>
      </c>
      <c r="AV93" s="312">
        <f>AT93+AU93</f>
        <v>2</v>
      </c>
      <c r="AW93" s="335"/>
      <c r="AX93" s="23">
        <v>30</v>
      </c>
      <c r="AY93" s="23">
        <v>7</v>
      </c>
      <c r="AZ93" s="181">
        <v>4</v>
      </c>
      <c r="BA93" s="408">
        <v>287</v>
      </c>
      <c r="BB93" s="408">
        <v>196</v>
      </c>
      <c r="BC93" s="408">
        <f>SUM(BA93:BB93)</f>
        <v>483</v>
      </c>
      <c r="BD93" s="408"/>
      <c r="BE93" s="9"/>
      <c r="BF93" s="9"/>
      <c r="BG93" s="9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</row>
    <row r="94" spans="1:74" s="403" customFormat="1" ht="23.25" customHeight="1">
      <c r="A94" s="88">
        <v>29</v>
      </c>
      <c r="B94" s="88">
        <v>37</v>
      </c>
      <c r="C94" s="88"/>
      <c r="D94" s="375" t="s">
        <v>456</v>
      </c>
      <c r="E94" s="21" t="s">
        <v>89</v>
      </c>
      <c r="F94" s="90" t="s">
        <v>110</v>
      </c>
      <c r="G94" s="89" t="s">
        <v>26</v>
      </c>
      <c r="H94" s="90" t="s">
        <v>111</v>
      </c>
      <c r="I94" s="124" t="s">
        <v>475</v>
      </c>
      <c r="J94" s="89" t="s">
        <v>48</v>
      </c>
      <c r="K94" s="273">
        <v>285</v>
      </c>
      <c r="L94" s="32">
        <f t="shared" si="2"/>
        <v>200</v>
      </c>
      <c r="M94" s="32">
        <f t="shared" si="3"/>
        <v>485</v>
      </c>
      <c r="N94" s="89">
        <v>296</v>
      </c>
      <c r="O94" s="89">
        <v>50</v>
      </c>
      <c r="P94" s="89">
        <v>50</v>
      </c>
      <c r="Q94" s="89">
        <v>100</v>
      </c>
      <c r="R94" s="32">
        <f>SUM(N94:Q94)</f>
        <v>496</v>
      </c>
      <c r="S94" s="273">
        <v>285</v>
      </c>
      <c r="T94" s="273">
        <v>3</v>
      </c>
      <c r="U94" s="57">
        <v>160</v>
      </c>
      <c r="V94" s="215">
        <v>108.3</v>
      </c>
      <c r="W94" s="57">
        <f>SUM(U94:V94)</f>
        <v>268.3</v>
      </c>
      <c r="X94" s="124" t="s">
        <v>475</v>
      </c>
      <c r="Y94" s="116">
        <v>6</v>
      </c>
      <c r="Z94" s="116" t="s">
        <v>500</v>
      </c>
      <c r="AA94" s="324">
        <v>2639</v>
      </c>
      <c r="AB94" s="88" t="s">
        <v>81</v>
      </c>
      <c r="AC94" s="325">
        <v>56450</v>
      </c>
      <c r="AD94" s="324">
        <v>3930600049953</v>
      </c>
      <c r="AE94" s="88" t="s">
        <v>30</v>
      </c>
      <c r="AF94" s="326">
        <v>34243</v>
      </c>
      <c r="AG94" s="88" t="s">
        <v>112</v>
      </c>
      <c r="AH94" s="88">
        <v>1</v>
      </c>
      <c r="AI94" s="88">
        <v>1</v>
      </c>
      <c r="AJ94" s="88">
        <f>AH94+AI94</f>
        <v>2</v>
      </c>
      <c r="AK94" s="88">
        <v>0.5</v>
      </c>
      <c r="AL94" s="88">
        <v>1</v>
      </c>
      <c r="AM94" s="88">
        <f>AK94+AL94</f>
        <v>1.5</v>
      </c>
      <c r="AN94" s="88">
        <v>0.5</v>
      </c>
      <c r="AO94" s="88">
        <v>1</v>
      </c>
      <c r="AP94" s="88">
        <f>AN94+AO94</f>
        <v>1.5</v>
      </c>
      <c r="AQ94" s="88">
        <v>1</v>
      </c>
      <c r="AR94" s="88">
        <v>1</v>
      </c>
      <c r="AS94" s="88">
        <f>AQ94+AR94</f>
        <v>2</v>
      </c>
      <c r="AT94" s="88">
        <v>0.5</v>
      </c>
      <c r="AU94" s="88">
        <v>1</v>
      </c>
      <c r="AV94" s="88">
        <f>AT94+AU94</f>
        <v>1.5</v>
      </c>
      <c r="AW94" s="88"/>
      <c r="AX94" s="23">
        <v>34</v>
      </c>
      <c r="AY94" s="23">
        <v>29</v>
      </c>
      <c r="AZ94" s="181">
        <v>2</v>
      </c>
      <c r="BA94" s="408">
        <v>286</v>
      </c>
      <c r="BB94" s="408">
        <v>196</v>
      </c>
      <c r="BC94" s="408">
        <f>SUM(BA94:BB94)</f>
        <v>482</v>
      </c>
      <c r="BD94" s="408"/>
      <c r="BE94" s="9"/>
      <c r="BF94" s="9"/>
      <c r="BG94" s="9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</row>
    <row r="95" spans="1:74" s="8" customFormat="1" ht="23.25" customHeight="1">
      <c r="A95" s="329">
        <v>89</v>
      </c>
      <c r="B95" s="88">
        <v>71</v>
      </c>
      <c r="C95" s="88"/>
      <c r="D95" s="375" t="s">
        <v>456</v>
      </c>
      <c r="E95" s="21" t="s">
        <v>218</v>
      </c>
      <c r="F95" s="327" t="s">
        <v>249</v>
      </c>
      <c r="G95" s="89" t="s">
        <v>26</v>
      </c>
      <c r="H95" s="90" t="s">
        <v>250</v>
      </c>
      <c r="I95" s="124" t="s">
        <v>476</v>
      </c>
      <c r="J95" s="331" t="s">
        <v>48</v>
      </c>
      <c r="K95" s="287">
        <v>284</v>
      </c>
      <c r="L95" s="32">
        <f t="shared" si="2"/>
        <v>200</v>
      </c>
      <c r="M95" s="32">
        <f t="shared" si="3"/>
        <v>484</v>
      </c>
      <c r="N95" s="331">
        <v>273</v>
      </c>
      <c r="O95" s="331">
        <v>50</v>
      </c>
      <c r="P95" s="331">
        <v>50</v>
      </c>
      <c r="Q95" s="331">
        <v>100</v>
      </c>
      <c r="R95" s="285">
        <f>SUM(N95:Q95)</f>
        <v>473</v>
      </c>
      <c r="S95" s="287">
        <v>284</v>
      </c>
      <c r="T95" s="287">
        <v>4</v>
      </c>
      <c r="U95" s="116">
        <v>149</v>
      </c>
      <c r="V95" s="288">
        <v>75.83</v>
      </c>
      <c r="W95" s="116">
        <f>SUM(U95:V95)</f>
        <v>224.82999999999998</v>
      </c>
      <c r="X95" s="116" t="s">
        <v>476</v>
      </c>
      <c r="Y95" s="116">
        <v>7</v>
      </c>
      <c r="Z95" s="116" t="s">
        <v>501</v>
      </c>
      <c r="AA95" s="324">
        <v>2623</v>
      </c>
      <c r="AB95" s="88"/>
      <c r="AC95" s="325"/>
      <c r="AD95" s="333"/>
      <c r="AE95" s="88" t="s">
        <v>537</v>
      </c>
      <c r="AF95" s="88" t="s">
        <v>528</v>
      </c>
      <c r="AG95" s="347" t="s">
        <v>534</v>
      </c>
      <c r="AH95" s="312">
        <v>0.5</v>
      </c>
      <c r="AI95" s="312">
        <v>1</v>
      </c>
      <c r="AJ95" s="334">
        <f>AH95+AI95</f>
        <v>1.5</v>
      </c>
      <c r="AK95" s="312">
        <v>0.5</v>
      </c>
      <c r="AL95" s="312">
        <v>1</v>
      </c>
      <c r="AM95" s="312">
        <f>AK95+AL95</f>
        <v>1.5</v>
      </c>
      <c r="AN95" s="311">
        <v>0.5</v>
      </c>
      <c r="AO95" s="311">
        <v>1.5</v>
      </c>
      <c r="AP95" s="311">
        <f>AN95+AO95</f>
        <v>2</v>
      </c>
      <c r="AQ95" s="312">
        <v>0.5</v>
      </c>
      <c r="AR95" s="312">
        <v>1</v>
      </c>
      <c r="AS95" s="312">
        <f>AQ95+AR95</f>
        <v>1.5</v>
      </c>
      <c r="AT95" s="312">
        <v>0.5</v>
      </c>
      <c r="AU95" s="312">
        <v>1</v>
      </c>
      <c r="AV95" s="312">
        <f>AT95+AU95</f>
        <v>1.5</v>
      </c>
      <c r="AW95" s="335"/>
      <c r="AX95" s="23">
        <v>32</v>
      </c>
      <c r="AY95" s="23">
        <v>89</v>
      </c>
      <c r="AZ95" s="181">
        <v>3</v>
      </c>
      <c r="BA95" s="408">
        <v>282</v>
      </c>
      <c r="BB95" s="408">
        <v>195</v>
      </c>
      <c r="BC95" s="408">
        <f>SUM(BA95:BB95)</f>
        <v>477</v>
      </c>
      <c r="BD95" s="408"/>
      <c r="BE95" s="9"/>
      <c r="BF95" s="9"/>
      <c r="BG95" s="9"/>
    </row>
    <row r="96" spans="1:74" s="403" customFormat="1" ht="23.25" customHeight="1">
      <c r="A96" s="329">
        <v>9</v>
      </c>
      <c r="B96" s="88">
        <v>76</v>
      </c>
      <c r="C96" s="88"/>
      <c r="D96" s="375" t="s">
        <v>456</v>
      </c>
      <c r="E96" s="21" t="s">
        <v>31</v>
      </c>
      <c r="F96" s="327" t="s">
        <v>54</v>
      </c>
      <c r="G96" s="89" t="s">
        <v>26</v>
      </c>
      <c r="H96" s="90" t="s">
        <v>55</v>
      </c>
      <c r="I96" s="124" t="s">
        <v>477</v>
      </c>
      <c r="J96" s="331" t="s">
        <v>48</v>
      </c>
      <c r="K96" s="287">
        <v>283</v>
      </c>
      <c r="L96" s="32">
        <f t="shared" si="2"/>
        <v>185</v>
      </c>
      <c r="M96" s="32">
        <f t="shared" si="3"/>
        <v>468</v>
      </c>
      <c r="N96" s="331">
        <v>252</v>
      </c>
      <c r="O96" s="331">
        <v>50</v>
      </c>
      <c r="P96" s="331">
        <v>46</v>
      </c>
      <c r="Q96" s="331">
        <v>89</v>
      </c>
      <c r="R96" s="285">
        <f>SUM(N96:Q96)</f>
        <v>437</v>
      </c>
      <c r="S96" s="287">
        <v>283</v>
      </c>
      <c r="T96" s="287">
        <v>5</v>
      </c>
      <c r="U96" s="116">
        <v>148</v>
      </c>
      <c r="V96" s="288">
        <v>97.5</v>
      </c>
      <c r="W96" s="116">
        <f>SUM(U96:V96)</f>
        <v>245.5</v>
      </c>
      <c r="X96" s="116" t="s">
        <v>477</v>
      </c>
      <c r="Y96" s="116">
        <v>8</v>
      </c>
      <c r="Z96" s="116" t="s">
        <v>501</v>
      </c>
      <c r="AA96" s="324">
        <v>3245</v>
      </c>
      <c r="AB96" s="88"/>
      <c r="AC96" s="325"/>
      <c r="AD96" s="333"/>
      <c r="AE96" s="88" t="s">
        <v>30</v>
      </c>
      <c r="AF96" s="88" t="s">
        <v>529</v>
      </c>
      <c r="AG96" s="88" t="s">
        <v>533</v>
      </c>
      <c r="AH96" s="312">
        <v>0.5</v>
      </c>
      <c r="AI96" s="312">
        <v>1</v>
      </c>
      <c r="AJ96" s="334">
        <f>AH96+AI96</f>
        <v>1.5</v>
      </c>
      <c r="AK96" s="312">
        <v>0.5</v>
      </c>
      <c r="AL96" s="312">
        <v>1</v>
      </c>
      <c r="AM96" s="312">
        <f>AK96+AL96</f>
        <v>1.5</v>
      </c>
      <c r="AN96" s="311">
        <v>1</v>
      </c>
      <c r="AO96" s="311">
        <v>1</v>
      </c>
      <c r="AP96" s="311">
        <f>AN96+AO96</f>
        <v>2</v>
      </c>
      <c r="AQ96" s="312">
        <v>0.5</v>
      </c>
      <c r="AR96" s="312">
        <v>1</v>
      </c>
      <c r="AS96" s="312">
        <f>AQ96+AR96</f>
        <v>1.5</v>
      </c>
      <c r="AT96" s="311">
        <v>0.5</v>
      </c>
      <c r="AU96" s="311">
        <v>1.5</v>
      </c>
      <c r="AV96" s="312">
        <f>AT96+AU96</f>
        <v>2</v>
      </c>
      <c r="AW96" s="335"/>
      <c r="AX96" s="23">
        <v>58</v>
      </c>
      <c r="AY96" s="23">
        <v>9</v>
      </c>
      <c r="AZ96" s="181">
        <v>11</v>
      </c>
      <c r="BA96" s="408">
        <v>282</v>
      </c>
      <c r="BB96" s="408">
        <v>195</v>
      </c>
      <c r="BC96" s="408">
        <f>SUM(BA96:BB96)</f>
        <v>477</v>
      </c>
      <c r="BD96" s="408"/>
      <c r="BE96" s="9"/>
      <c r="BF96" s="9"/>
      <c r="BG96" s="9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</row>
    <row r="97" spans="1:74" s="403" customFormat="1" ht="23.25" customHeight="1">
      <c r="A97" s="329">
        <v>97</v>
      </c>
      <c r="B97" s="88">
        <v>79</v>
      </c>
      <c r="C97" s="88"/>
      <c r="D97" s="375" t="s">
        <v>456</v>
      </c>
      <c r="E97" s="21" t="s">
        <v>218</v>
      </c>
      <c r="F97" s="327" t="s">
        <v>269</v>
      </c>
      <c r="G97" s="89" t="s">
        <v>26</v>
      </c>
      <c r="H97" s="90" t="s">
        <v>270</v>
      </c>
      <c r="I97" s="124" t="s">
        <v>478</v>
      </c>
      <c r="J97" s="331" t="s">
        <v>48</v>
      </c>
      <c r="K97" s="287">
        <v>282</v>
      </c>
      <c r="L97" s="32">
        <f t="shared" si="2"/>
        <v>200</v>
      </c>
      <c r="M97" s="32">
        <f t="shared" si="3"/>
        <v>482</v>
      </c>
      <c r="N97" s="331">
        <v>284</v>
      </c>
      <c r="O97" s="331">
        <v>50</v>
      </c>
      <c r="P97" s="331">
        <v>50</v>
      </c>
      <c r="Q97" s="331">
        <v>100</v>
      </c>
      <c r="R97" s="285">
        <f>SUM(N97:Q97)</f>
        <v>484</v>
      </c>
      <c r="S97" s="287">
        <v>282</v>
      </c>
      <c r="T97" s="287">
        <v>6</v>
      </c>
      <c r="U97" s="116">
        <v>148</v>
      </c>
      <c r="V97" s="288">
        <v>97.5</v>
      </c>
      <c r="W97" s="116">
        <f>SUM(U97:V97)</f>
        <v>245.5</v>
      </c>
      <c r="X97" s="116" t="s">
        <v>478</v>
      </c>
      <c r="Y97" s="116">
        <v>9</v>
      </c>
      <c r="Z97" s="116" t="s">
        <v>501</v>
      </c>
      <c r="AA97" s="324">
        <v>3221</v>
      </c>
      <c r="AB97" s="88"/>
      <c r="AC97" s="325"/>
      <c r="AD97" s="333"/>
      <c r="AE97" s="88" t="s">
        <v>30</v>
      </c>
      <c r="AF97" s="88" t="s">
        <v>528</v>
      </c>
      <c r="AG97" s="347" t="s">
        <v>534</v>
      </c>
      <c r="AH97" s="311">
        <v>1</v>
      </c>
      <c r="AI97" s="311">
        <v>1</v>
      </c>
      <c r="AJ97" s="334">
        <f>AH97+AI97</f>
        <v>2</v>
      </c>
      <c r="AK97" s="312">
        <v>0.5</v>
      </c>
      <c r="AL97" s="312">
        <v>1</v>
      </c>
      <c r="AM97" s="312">
        <f>AK97+AL97</f>
        <v>1.5</v>
      </c>
      <c r="AN97" s="312">
        <v>0.5</v>
      </c>
      <c r="AO97" s="312">
        <v>1</v>
      </c>
      <c r="AP97" s="311">
        <f>AN97+AO97</f>
        <v>1.5</v>
      </c>
      <c r="AQ97" s="312">
        <v>0.5</v>
      </c>
      <c r="AR97" s="312">
        <v>1</v>
      </c>
      <c r="AS97" s="312">
        <f>AQ97+AR97</f>
        <v>1.5</v>
      </c>
      <c r="AT97" s="312">
        <v>0.5</v>
      </c>
      <c r="AU97" s="312">
        <v>1</v>
      </c>
      <c r="AV97" s="312">
        <f>AT97+AU97</f>
        <v>1.5</v>
      </c>
      <c r="AW97" s="335"/>
      <c r="AX97" s="23">
        <v>55</v>
      </c>
      <c r="AY97" s="23">
        <v>97</v>
      </c>
      <c r="AZ97" s="181">
        <v>12</v>
      </c>
      <c r="BA97" s="408">
        <v>281</v>
      </c>
      <c r="BB97" s="408">
        <v>195</v>
      </c>
      <c r="BC97" s="408">
        <f>SUM(BA97:BB97)</f>
        <v>476</v>
      </c>
      <c r="BD97" s="408"/>
      <c r="BE97" s="9"/>
      <c r="BF97" s="9"/>
      <c r="BG97" s="9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</row>
    <row r="98" spans="1:74" s="403" customFormat="1" ht="23.25" customHeight="1">
      <c r="A98" s="88">
        <v>98</v>
      </c>
      <c r="B98" s="88">
        <v>82</v>
      </c>
      <c r="C98" s="88"/>
      <c r="D98" s="375" t="s">
        <v>456</v>
      </c>
      <c r="E98" s="21" t="s">
        <v>218</v>
      </c>
      <c r="F98" s="327" t="s">
        <v>271</v>
      </c>
      <c r="G98" s="89" t="s">
        <v>26</v>
      </c>
      <c r="H98" s="90" t="s">
        <v>272</v>
      </c>
      <c r="I98" s="123" t="s">
        <v>480</v>
      </c>
      <c r="J98" s="89" t="s">
        <v>48</v>
      </c>
      <c r="K98" s="273">
        <v>281</v>
      </c>
      <c r="L98" s="32">
        <f t="shared" si="2"/>
        <v>192</v>
      </c>
      <c r="M98" s="32">
        <f t="shared" si="3"/>
        <v>473</v>
      </c>
      <c r="N98" s="89">
        <v>262</v>
      </c>
      <c r="O98" s="89">
        <v>49</v>
      </c>
      <c r="P98" s="89">
        <v>50</v>
      </c>
      <c r="Q98" s="89">
        <v>93</v>
      </c>
      <c r="R98" s="32">
        <f>SUM(N98:Q98)</f>
        <v>454</v>
      </c>
      <c r="S98" s="273">
        <v>281</v>
      </c>
      <c r="T98" s="273">
        <v>7</v>
      </c>
      <c r="U98" s="57">
        <v>142</v>
      </c>
      <c r="V98" s="215">
        <v>97.5</v>
      </c>
      <c r="W98" s="57">
        <f>SUM(U98:V98)</f>
        <v>239.5</v>
      </c>
      <c r="X98" s="123" t="s">
        <v>480</v>
      </c>
      <c r="Y98" s="116">
        <v>10</v>
      </c>
      <c r="Z98" s="117" t="s">
        <v>501</v>
      </c>
      <c r="AA98" s="324">
        <v>3229</v>
      </c>
      <c r="AB98" s="88" t="s">
        <v>29</v>
      </c>
      <c r="AC98" s="325">
        <v>43800</v>
      </c>
      <c r="AD98" s="324">
        <v>3900300202977</v>
      </c>
      <c r="AE98" s="88" t="s">
        <v>30</v>
      </c>
      <c r="AF98" s="326">
        <v>35521</v>
      </c>
      <c r="AG98" s="88" t="s">
        <v>273</v>
      </c>
      <c r="AH98" s="88">
        <v>0.5</v>
      </c>
      <c r="AI98" s="88">
        <v>1</v>
      </c>
      <c r="AJ98" s="88">
        <f>AH98+AI98</f>
        <v>1.5</v>
      </c>
      <c r="AK98" s="88">
        <v>0.5</v>
      </c>
      <c r="AL98" s="88">
        <v>1</v>
      </c>
      <c r="AM98" s="88">
        <f>AK98+AL98</f>
        <v>1.5</v>
      </c>
      <c r="AN98" s="88">
        <v>1</v>
      </c>
      <c r="AO98" s="88">
        <v>1</v>
      </c>
      <c r="AP98" s="88">
        <f>AN98+AO98</f>
        <v>2</v>
      </c>
      <c r="AQ98" s="88">
        <v>0.5</v>
      </c>
      <c r="AR98" s="88">
        <v>1</v>
      </c>
      <c r="AS98" s="88">
        <f>AQ98+AR98</f>
        <v>1.5</v>
      </c>
      <c r="AT98" s="88">
        <v>0.5</v>
      </c>
      <c r="AU98" s="88">
        <v>1</v>
      </c>
      <c r="AV98" s="88">
        <f>AT98+AU98</f>
        <v>1.5</v>
      </c>
      <c r="AW98" s="88"/>
      <c r="AX98" s="23">
        <v>56</v>
      </c>
      <c r="AY98" s="23">
        <v>98</v>
      </c>
      <c r="AZ98" s="181">
        <v>9</v>
      </c>
      <c r="BA98" s="408">
        <v>281</v>
      </c>
      <c r="BB98" s="408">
        <v>195</v>
      </c>
      <c r="BC98" s="408">
        <f>SUM(BA98:BB98)</f>
        <v>476</v>
      </c>
      <c r="BD98" s="408"/>
      <c r="BE98" s="9"/>
      <c r="BF98" s="9"/>
      <c r="BG98" s="9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</row>
    <row r="99" spans="1:74" s="403" customFormat="1" ht="23.25" customHeight="1">
      <c r="A99" s="329">
        <v>96</v>
      </c>
      <c r="B99" s="88">
        <v>89</v>
      </c>
      <c r="C99" s="88"/>
      <c r="D99" s="375" t="s">
        <v>456</v>
      </c>
      <c r="E99" s="21" t="s">
        <v>218</v>
      </c>
      <c r="F99" s="327" t="s">
        <v>267</v>
      </c>
      <c r="G99" s="89" t="s">
        <v>26</v>
      </c>
      <c r="H99" s="90" t="s">
        <v>268</v>
      </c>
      <c r="I99" s="124" t="s">
        <v>479</v>
      </c>
      <c r="J99" s="331" t="s">
        <v>48</v>
      </c>
      <c r="K99" s="287">
        <v>281</v>
      </c>
      <c r="L99" s="32">
        <f t="shared" si="2"/>
        <v>200</v>
      </c>
      <c r="M99" s="32">
        <f t="shared" si="3"/>
        <v>481</v>
      </c>
      <c r="N99" s="331">
        <v>284</v>
      </c>
      <c r="O99" s="331">
        <v>50</v>
      </c>
      <c r="P99" s="331">
        <v>50</v>
      </c>
      <c r="Q99" s="331">
        <v>100</v>
      </c>
      <c r="R99" s="285">
        <f>SUM(N99:Q99)</f>
        <v>484</v>
      </c>
      <c r="S99" s="287">
        <v>281</v>
      </c>
      <c r="T99" s="287">
        <v>7</v>
      </c>
      <c r="U99" s="116">
        <v>142</v>
      </c>
      <c r="V99" s="288">
        <v>86.67</v>
      </c>
      <c r="W99" s="116">
        <f>SUM(U99:V99)</f>
        <v>228.67000000000002</v>
      </c>
      <c r="X99" s="116" t="s">
        <v>479</v>
      </c>
      <c r="Y99" s="116">
        <v>11</v>
      </c>
      <c r="Z99" s="117" t="s">
        <v>501</v>
      </c>
      <c r="AA99" s="324">
        <v>3213</v>
      </c>
      <c r="AB99" s="88"/>
      <c r="AC99" s="325"/>
      <c r="AD99" s="333"/>
      <c r="AE99" s="88" t="s">
        <v>537</v>
      </c>
      <c r="AF99" s="88" t="s">
        <v>532</v>
      </c>
      <c r="AG99" s="88" t="s">
        <v>535</v>
      </c>
      <c r="AH99" s="312">
        <v>0.5</v>
      </c>
      <c r="AI99" s="312">
        <v>1</v>
      </c>
      <c r="AJ99" s="334">
        <f>AH99+AI99</f>
        <v>1.5</v>
      </c>
      <c r="AK99" s="312">
        <v>0.5</v>
      </c>
      <c r="AL99" s="312">
        <v>1</v>
      </c>
      <c r="AM99" s="312">
        <f>AK99+AL99</f>
        <v>1.5</v>
      </c>
      <c r="AN99" s="311">
        <v>1</v>
      </c>
      <c r="AO99" s="311">
        <v>1</v>
      </c>
      <c r="AP99" s="311">
        <f>AN99+AO99</f>
        <v>2</v>
      </c>
      <c r="AQ99" s="312">
        <v>0.5</v>
      </c>
      <c r="AR99" s="312">
        <v>1</v>
      </c>
      <c r="AS99" s="312">
        <f>AQ99+AR99</f>
        <v>1.5</v>
      </c>
      <c r="AT99" s="312">
        <v>0.5</v>
      </c>
      <c r="AU99" s="312">
        <v>1</v>
      </c>
      <c r="AV99" s="312">
        <f>AT99+AU99</f>
        <v>1.5</v>
      </c>
      <c r="AW99" s="335"/>
      <c r="AX99" s="23">
        <v>54</v>
      </c>
      <c r="AY99" s="23">
        <v>96</v>
      </c>
      <c r="AZ99" s="181">
        <v>8</v>
      </c>
      <c r="BA99" s="408">
        <v>280</v>
      </c>
      <c r="BB99" s="408">
        <v>195</v>
      </c>
      <c r="BC99" s="408">
        <f>SUM(BA99:BB99)</f>
        <v>475</v>
      </c>
      <c r="BD99" s="408"/>
      <c r="BE99" s="9"/>
      <c r="BF99" s="9"/>
      <c r="BG99" s="9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</row>
    <row r="100" spans="1:74" s="403" customFormat="1" ht="23.25" customHeight="1">
      <c r="A100" s="88">
        <v>99</v>
      </c>
      <c r="B100" s="88">
        <v>90</v>
      </c>
      <c r="C100" s="88"/>
      <c r="D100" s="375" t="s">
        <v>456</v>
      </c>
      <c r="E100" s="21" t="s">
        <v>218</v>
      </c>
      <c r="F100" s="327" t="s">
        <v>274</v>
      </c>
      <c r="G100" s="89" t="s">
        <v>26</v>
      </c>
      <c r="H100" s="90" t="s">
        <v>275</v>
      </c>
      <c r="I100" s="123" t="s">
        <v>481</v>
      </c>
      <c r="J100" s="89" t="s">
        <v>48</v>
      </c>
      <c r="K100" s="273">
        <v>281</v>
      </c>
      <c r="L100" s="32">
        <f t="shared" si="2"/>
        <v>196</v>
      </c>
      <c r="M100" s="32">
        <f t="shared" si="3"/>
        <v>477</v>
      </c>
      <c r="N100" s="89">
        <v>287</v>
      </c>
      <c r="O100" s="89">
        <v>50</v>
      </c>
      <c r="P100" s="89">
        <v>48</v>
      </c>
      <c r="Q100" s="89">
        <v>98</v>
      </c>
      <c r="R100" s="32">
        <f>SUM(N100:Q100)</f>
        <v>483</v>
      </c>
      <c r="S100" s="273">
        <v>281</v>
      </c>
      <c r="T100" s="273">
        <v>7</v>
      </c>
      <c r="U100" s="57">
        <v>142</v>
      </c>
      <c r="V100" s="215">
        <v>119.17</v>
      </c>
      <c r="W100" s="57">
        <f>SUM(U100:V100)</f>
        <v>261.17</v>
      </c>
      <c r="X100" s="123" t="s">
        <v>481</v>
      </c>
      <c r="Y100" s="117">
        <v>12</v>
      </c>
      <c r="Z100" s="117" t="s">
        <v>501</v>
      </c>
      <c r="AA100" s="324">
        <v>3237</v>
      </c>
      <c r="AB100" s="88" t="s">
        <v>29</v>
      </c>
      <c r="AC100" s="325">
        <v>50290</v>
      </c>
      <c r="AD100" s="324">
        <v>3930600467631</v>
      </c>
      <c r="AE100" s="88" t="s">
        <v>30</v>
      </c>
      <c r="AF100" s="326">
        <v>40665</v>
      </c>
      <c r="AG100" s="88" t="s">
        <v>276</v>
      </c>
      <c r="AH100" s="88">
        <v>0.5</v>
      </c>
      <c r="AI100" s="88">
        <v>1</v>
      </c>
      <c r="AJ100" s="88">
        <f>AH100+AI100</f>
        <v>1.5</v>
      </c>
      <c r="AK100" s="88">
        <v>0.5</v>
      </c>
      <c r="AL100" s="88">
        <v>1</v>
      </c>
      <c r="AM100" s="88">
        <f>AK100+AL100</f>
        <v>1.5</v>
      </c>
      <c r="AN100" s="88">
        <v>0.5</v>
      </c>
      <c r="AO100" s="88">
        <v>1</v>
      </c>
      <c r="AP100" s="88">
        <f>AN100+AO100</f>
        <v>1.5</v>
      </c>
      <c r="AQ100" s="88">
        <v>0.5</v>
      </c>
      <c r="AR100" s="88">
        <v>1</v>
      </c>
      <c r="AS100" s="88">
        <f>AQ100+AR100</f>
        <v>1.5</v>
      </c>
      <c r="AT100" s="88">
        <v>1</v>
      </c>
      <c r="AU100" s="88">
        <v>1</v>
      </c>
      <c r="AV100" s="88">
        <f>AT100+AU100</f>
        <v>2</v>
      </c>
      <c r="AW100" s="88"/>
      <c r="AX100" s="23">
        <v>57</v>
      </c>
      <c r="AY100" s="23">
        <v>99</v>
      </c>
      <c r="AZ100" s="181">
        <v>10</v>
      </c>
      <c r="BA100" s="408">
        <v>280</v>
      </c>
      <c r="BB100" s="408">
        <v>195</v>
      </c>
      <c r="BC100" s="408">
        <f>SUM(BA100:BB100)</f>
        <v>475</v>
      </c>
      <c r="BD100" s="408"/>
      <c r="BE100" s="9"/>
      <c r="BF100" s="9"/>
      <c r="BG100" s="9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</row>
    <row r="101" spans="1:74" s="403" customFormat="1">
      <c r="B101" s="8"/>
      <c r="C101" s="8"/>
      <c r="D101" s="8"/>
      <c r="E101" s="8"/>
      <c r="F101" s="415"/>
      <c r="G101" s="9"/>
      <c r="H101" s="41"/>
      <c r="I101" s="119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83"/>
      <c r="V101" s="217"/>
      <c r="W101" s="83"/>
      <c r="X101" s="83"/>
      <c r="Y101" s="83"/>
      <c r="Z101" s="83"/>
      <c r="AF101" s="5"/>
      <c r="AZ101" s="3"/>
      <c r="BA101" s="409"/>
      <c r="BB101" s="409"/>
      <c r="BC101" s="409"/>
      <c r="BD101" s="409"/>
      <c r="BE101" s="9"/>
      <c r="BF101" s="9"/>
      <c r="BG101" s="9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</row>
    <row r="102" spans="1:74">
      <c r="H102" s="420"/>
      <c r="BA102" s="421"/>
      <c r="BB102" s="421"/>
      <c r="BC102" s="421"/>
      <c r="BD102" s="421"/>
    </row>
    <row r="110" spans="1:74">
      <c r="A110" s="412"/>
      <c r="AA110" s="412"/>
      <c r="AB110" s="412"/>
      <c r="AC110" s="412"/>
      <c r="AD110" s="412"/>
      <c r="AE110" s="412"/>
      <c r="AG110" s="412"/>
      <c r="AH110" s="412"/>
      <c r="AI110" s="412"/>
      <c r="AJ110" s="412"/>
      <c r="AK110" s="412"/>
      <c r="AL110" s="412"/>
      <c r="AM110" s="412"/>
      <c r="AN110" s="412"/>
      <c r="AO110" s="412"/>
      <c r="AP110" s="412"/>
      <c r="AQ110" s="412"/>
      <c r="AR110" s="412"/>
      <c r="AS110" s="412"/>
      <c r="AT110" s="412"/>
      <c r="AU110" s="412"/>
      <c r="AV110" s="412"/>
      <c r="AW110" s="412"/>
      <c r="AX110" s="412"/>
      <c r="AY110" s="412"/>
    </row>
    <row r="113" spans="1:74" ht="23.25" customHeight="1">
      <c r="A113" s="88">
        <v>95</v>
      </c>
      <c r="B113" s="88">
        <v>30</v>
      </c>
      <c r="C113" s="88"/>
      <c r="D113" s="375" t="s">
        <v>456</v>
      </c>
      <c r="E113" s="21" t="s">
        <v>218</v>
      </c>
      <c r="F113" s="327" t="s">
        <v>262</v>
      </c>
      <c r="G113" s="89" t="s">
        <v>26</v>
      </c>
      <c r="H113" s="90" t="s">
        <v>263</v>
      </c>
      <c r="I113" s="123" t="s">
        <v>472</v>
      </c>
      <c r="J113" s="89" t="s">
        <v>48</v>
      </c>
      <c r="K113" s="89"/>
      <c r="L113" s="89"/>
      <c r="M113" s="89"/>
      <c r="N113" s="89">
        <v>296</v>
      </c>
      <c r="O113" s="89">
        <v>50</v>
      </c>
      <c r="P113" s="89">
        <v>50</v>
      </c>
      <c r="Q113" s="89">
        <v>100</v>
      </c>
      <c r="R113" s="32">
        <f>SUM(N113:Q113)</f>
        <v>496</v>
      </c>
      <c r="S113" s="273">
        <v>288</v>
      </c>
      <c r="T113" s="273">
        <v>1</v>
      </c>
      <c r="U113" s="57">
        <v>164</v>
      </c>
      <c r="V113" s="215">
        <v>108.33</v>
      </c>
      <c r="W113" s="57">
        <f>SUM(U113:V113)</f>
        <v>272.33</v>
      </c>
      <c r="X113" s="123" t="s">
        <v>472</v>
      </c>
      <c r="Y113" s="117">
        <v>3</v>
      </c>
      <c r="Z113" s="117" t="s">
        <v>500</v>
      </c>
      <c r="AA113" s="324">
        <v>3205</v>
      </c>
      <c r="AB113" s="88" t="s">
        <v>264</v>
      </c>
      <c r="AC113" s="325">
        <v>44170</v>
      </c>
      <c r="AD113" s="324">
        <v>3819900007163</v>
      </c>
      <c r="AE113" s="88" t="s">
        <v>265</v>
      </c>
      <c r="AF113" s="326">
        <v>38631</v>
      </c>
      <c r="AG113" s="88" t="s">
        <v>266</v>
      </c>
      <c r="AH113" s="88">
        <v>0.5</v>
      </c>
      <c r="AI113" s="88">
        <v>1</v>
      </c>
      <c r="AJ113" s="88">
        <f>AH113+AI113</f>
        <v>1.5</v>
      </c>
      <c r="AK113" s="88">
        <v>0.5</v>
      </c>
      <c r="AL113" s="88">
        <v>1</v>
      </c>
      <c r="AM113" s="88">
        <f>AK113+AL113</f>
        <v>1.5</v>
      </c>
      <c r="AN113" s="88">
        <v>1</v>
      </c>
      <c r="AO113" s="88">
        <v>1</v>
      </c>
      <c r="AP113" s="88">
        <f>AN113+AO113</f>
        <v>2</v>
      </c>
      <c r="AQ113" s="88">
        <v>0.5</v>
      </c>
      <c r="AR113" s="88">
        <v>1</v>
      </c>
      <c r="AS113" s="88">
        <f>AQ113+AR113</f>
        <v>1.5</v>
      </c>
      <c r="AT113" s="88">
        <v>0.5</v>
      </c>
      <c r="AU113" s="88">
        <v>1</v>
      </c>
      <c r="AV113" s="88">
        <f>AT113+AU113</f>
        <v>1.5</v>
      </c>
      <c r="AW113" s="88"/>
      <c r="AX113" s="23">
        <v>53</v>
      </c>
      <c r="AY113" s="23">
        <v>95</v>
      </c>
      <c r="AZ113" s="181">
        <v>7</v>
      </c>
      <c r="BA113" s="407">
        <v>289</v>
      </c>
      <c r="BB113" s="407">
        <v>197</v>
      </c>
      <c r="BC113" s="407">
        <f>SUM(BA113:BB113)</f>
        <v>486</v>
      </c>
      <c r="BD113" s="427"/>
    </row>
    <row r="116" spans="1:74" ht="23.25" customHeight="1">
      <c r="A116" s="88">
        <v>3</v>
      </c>
      <c r="B116" s="88">
        <v>9</v>
      </c>
      <c r="C116" s="88"/>
      <c r="D116" s="375" t="s">
        <v>453</v>
      </c>
      <c r="E116" s="21" t="s">
        <v>31</v>
      </c>
      <c r="F116" s="327" t="s">
        <v>36</v>
      </c>
      <c r="G116" s="89" t="s">
        <v>26</v>
      </c>
      <c r="H116" s="90" t="s">
        <v>37</v>
      </c>
      <c r="I116" s="124" t="s">
        <v>470</v>
      </c>
      <c r="J116" s="32" t="s">
        <v>28</v>
      </c>
      <c r="K116" s="32"/>
      <c r="L116" s="32"/>
      <c r="M116" s="32"/>
      <c r="N116" s="32">
        <v>274</v>
      </c>
      <c r="O116" s="32">
        <v>48</v>
      </c>
      <c r="P116" s="32">
        <v>50</v>
      </c>
      <c r="Q116" s="32">
        <v>98</v>
      </c>
      <c r="R116" s="32">
        <f t="shared" ref="R116:R135" si="4">SUM(N116:Q116)</f>
        <v>470</v>
      </c>
      <c r="S116" s="154"/>
      <c r="T116" s="274" t="s">
        <v>508</v>
      </c>
      <c r="U116" s="57">
        <v>168</v>
      </c>
      <c r="V116" s="215">
        <v>97.5</v>
      </c>
      <c r="W116" s="57">
        <f t="shared" ref="W116:W135" si="5">SUM(U116:V116)</f>
        <v>265.5</v>
      </c>
      <c r="X116" s="124" t="s">
        <v>470</v>
      </c>
      <c r="Y116" s="116">
        <v>1</v>
      </c>
      <c r="Z116" s="116" t="s">
        <v>500</v>
      </c>
      <c r="AA116" s="324">
        <v>1196</v>
      </c>
      <c r="AB116" s="88" t="s">
        <v>29</v>
      </c>
      <c r="AC116" s="325">
        <v>52060</v>
      </c>
      <c r="AD116" s="324">
        <v>3930600754771</v>
      </c>
      <c r="AE116" s="88" t="s">
        <v>30</v>
      </c>
      <c r="AF116" s="326">
        <v>39441</v>
      </c>
      <c r="AG116" s="88" t="s">
        <v>38</v>
      </c>
      <c r="AH116" s="88">
        <v>0.5</v>
      </c>
      <c r="AI116" s="88">
        <v>1</v>
      </c>
      <c r="AJ116" s="88">
        <f t="shared" ref="AJ116:AJ135" si="6">AH116+AI116</f>
        <v>1.5</v>
      </c>
      <c r="AK116" s="88">
        <v>1</v>
      </c>
      <c r="AL116" s="88">
        <v>1</v>
      </c>
      <c r="AM116" s="88">
        <f t="shared" ref="AM116:AM135" si="7">AK116+AL116</f>
        <v>2</v>
      </c>
      <c r="AN116" s="88">
        <v>0.5</v>
      </c>
      <c r="AO116" s="88">
        <v>1</v>
      </c>
      <c r="AP116" s="88">
        <f t="shared" ref="AP116:AP135" si="8">AN116+AO116</f>
        <v>1.5</v>
      </c>
      <c r="AQ116" s="88">
        <v>0.5</v>
      </c>
      <c r="AR116" s="88">
        <v>1</v>
      </c>
      <c r="AS116" s="88">
        <f t="shared" ref="AS116:AS135" si="9">AQ116+AR116</f>
        <v>1.5</v>
      </c>
      <c r="AT116" s="88">
        <v>0.5</v>
      </c>
      <c r="AU116" s="88">
        <v>1</v>
      </c>
      <c r="AV116" s="88">
        <f t="shared" ref="AV116:AV135" si="10">AT116+AU116</f>
        <v>1.5</v>
      </c>
      <c r="AW116" s="88"/>
      <c r="AX116" s="23">
        <v>11</v>
      </c>
      <c r="AY116" s="23">
        <v>3</v>
      </c>
      <c r="AZ116" s="180">
        <v>12</v>
      </c>
      <c r="BA116" s="407">
        <v>289</v>
      </c>
      <c r="BB116" s="407">
        <v>197</v>
      </c>
      <c r="BC116" s="407">
        <f t="shared" ref="BC116:BC135" si="11">SUM(BA116:BB116)</f>
        <v>486</v>
      </c>
      <c r="BD116" s="427"/>
    </row>
    <row r="117" spans="1:74" ht="23.25" customHeight="1">
      <c r="A117" s="88">
        <v>5</v>
      </c>
      <c r="B117" s="88">
        <v>17</v>
      </c>
      <c r="C117" s="88"/>
      <c r="D117" s="375" t="s">
        <v>454</v>
      </c>
      <c r="E117" s="21" t="s">
        <v>31</v>
      </c>
      <c r="F117" s="327" t="s">
        <v>41</v>
      </c>
      <c r="G117" s="89" t="s">
        <v>26</v>
      </c>
      <c r="H117" s="90" t="s">
        <v>42</v>
      </c>
      <c r="I117" s="124" t="s">
        <v>471</v>
      </c>
      <c r="J117" s="32" t="s">
        <v>28</v>
      </c>
      <c r="K117" s="32"/>
      <c r="L117" s="32"/>
      <c r="M117" s="32"/>
      <c r="N117" s="32">
        <v>283</v>
      </c>
      <c r="O117" s="32">
        <v>49</v>
      </c>
      <c r="P117" s="32">
        <v>49</v>
      </c>
      <c r="Q117" s="32">
        <v>99</v>
      </c>
      <c r="R117" s="32">
        <f t="shared" si="4"/>
        <v>480</v>
      </c>
      <c r="S117" s="154"/>
      <c r="T117" s="274" t="s">
        <v>508</v>
      </c>
      <c r="U117" s="57">
        <v>158</v>
      </c>
      <c r="V117" s="215">
        <v>119.17</v>
      </c>
      <c r="W117" s="57">
        <f t="shared" si="5"/>
        <v>277.17</v>
      </c>
      <c r="X117" s="124" t="s">
        <v>471</v>
      </c>
      <c r="Y117" s="116">
        <v>2</v>
      </c>
      <c r="Z117" s="116" t="s">
        <v>500</v>
      </c>
      <c r="AA117" s="324">
        <v>1485</v>
      </c>
      <c r="AB117" s="88" t="s">
        <v>29</v>
      </c>
      <c r="AC117" s="325">
        <v>44560</v>
      </c>
      <c r="AD117" s="324">
        <v>3930100855781</v>
      </c>
      <c r="AE117" s="88" t="s">
        <v>30</v>
      </c>
      <c r="AF117" s="326">
        <v>39092</v>
      </c>
      <c r="AG117" s="88" t="s">
        <v>43</v>
      </c>
      <c r="AH117" s="88">
        <v>0.5</v>
      </c>
      <c r="AI117" s="88">
        <v>1</v>
      </c>
      <c r="AJ117" s="88">
        <f t="shared" si="6"/>
        <v>1.5</v>
      </c>
      <c r="AK117" s="88">
        <v>1</v>
      </c>
      <c r="AL117" s="88">
        <v>1</v>
      </c>
      <c r="AM117" s="88">
        <f t="shared" si="7"/>
        <v>2</v>
      </c>
      <c r="AN117" s="88">
        <v>0.5</v>
      </c>
      <c r="AO117" s="88">
        <v>1</v>
      </c>
      <c r="AP117" s="88">
        <f t="shared" si="8"/>
        <v>1.5</v>
      </c>
      <c r="AQ117" s="88">
        <v>0.5</v>
      </c>
      <c r="AR117" s="88">
        <v>1</v>
      </c>
      <c r="AS117" s="88">
        <f t="shared" si="9"/>
        <v>1.5</v>
      </c>
      <c r="AT117" s="88">
        <v>0.5</v>
      </c>
      <c r="AU117" s="88">
        <v>1</v>
      </c>
      <c r="AV117" s="88">
        <f t="shared" si="10"/>
        <v>1.5</v>
      </c>
      <c r="AW117" s="88"/>
      <c r="AX117" s="23">
        <v>22</v>
      </c>
      <c r="AY117" s="23">
        <v>5</v>
      </c>
      <c r="AZ117" s="180">
        <v>13</v>
      </c>
      <c r="BA117" s="407">
        <v>289</v>
      </c>
      <c r="BB117" s="407">
        <v>197</v>
      </c>
      <c r="BC117" s="407">
        <f t="shared" si="11"/>
        <v>486</v>
      </c>
      <c r="BD117" s="427"/>
    </row>
    <row r="118" spans="1:74" ht="23.25" customHeight="1">
      <c r="A118" s="88">
        <v>10</v>
      </c>
      <c r="B118" s="88">
        <v>37</v>
      </c>
      <c r="C118" s="88"/>
      <c r="D118" s="375" t="s">
        <v>458</v>
      </c>
      <c r="E118" s="21" t="s">
        <v>31</v>
      </c>
      <c r="F118" s="327" t="s">
        <v>56</v>
      </c>
      <c r="G118" s="89" t="s">
        <v>26</v>
      </c>
      <c r="H118" s="90" t="s">
        <v>57</v>
      </c>
      <c r="I118" s="124" t="s">
        <v>473</v>
      </c>
      <c r="J118" s="89" t="s">
        <v>58</v>
      </c>
      <c r="K118" s="89"/>
      <c r="L118" s="89"/>
      <c r="M118" s="89"/>
      <c r="N118" s="89">
        <v>289</v>
      </c>
      <c r="O118" s="89">
        <v>50</v>
      </c>
      <c r="P118" s="89">
        <v>50</v>
      </c>
      <c r="Q118" s="89">
        <v>100</v>
      </c>
      <c r="R118" s="32">
        <f t="shared" si="4"/>
        <v>489</v>
      </c>
      <c r="S118" s="273">
        <v>291</v>
      </c>
      <c r="T118" s="273">
        <v>4</v>
      </c>
      <c r="U118" s="57">
        <v>155</v>
      </c>
      <c r="V118" s="215">
        <v>108.33</v>
      </c>
      <c r="W118" s="57">
        <f t="shared" si="5"/>
        <v>263.33</v>
      </c>
      <c r="X118" s="124" t="s">
        <v>473</v>
      </c>
      <c r="Y118" s="116">
        <v>4</v>
      </c>
      <c r="Z118" s="116" t="s">
        <v>500</v>
      </c>
      <c r="AA118" s="324">
        <v>3270</v>
      </c>
      <c r="AB118" s="88" t="s">
        <v>29</v>
      </c>
      <c r="AC118" s="325">
        <v>37900</v>
      </c>
      <c r="AD118" s="324">
        <v>3919900063623</v>
      </c>
      <c r="AE118" s="88" t="s">
        <v>30</v>
      </c>
      <c r="AF118" s="326">
        <v>41607</v>
      </c>
      <c r="AG118" s="88" t="s">
        <v>59</v>
      </c>
      <c r="AH118" s="88">
        <v>0.5</v>
      </c>
      <c r="AI118" s="88">
        <v>1</v>
      </c>
      <c r="AJ118" s="88">
        <f t="shared" si="6"/>
        <v>1.5</v>
      </c>
      <c r="AK118" s="88">
        <v>1</v>
      </c>
      <c r="AL118" s="88">
        <v>1</v>
      </c>
      <c r="AM118" s="88">
        <f t="shared" si="7"/>
        <v>2</v>
      </c>
      <c r="AN118" s="88">
        <v>0.5</v>
      </c>
      <c r="AO118" s="88">
        <v>1</v>
      </c>
      <c r="AP118" s="88">
        <f t="shared" si="8"/>
        <v>1.5</v>
      </c>
      <c r="AQ118" s="88">
        <v>0.5</v>
      </c>
      <c r="AR118" s="88">
        <v>1</v>
      </c>
      <c r="AS118" s="88">
        <f t="shared" si="9"/>
        <v>1.5</v>
      </c>
      <c r="AT118" s="88">
        <v>0.5</v>
      </c>
      <c r="AU118" s="88">
        <v>1</v>
      </c>
      <c r="AV118" s="88">
        <f t="shared" si="10"/>
        <v>1.5</v>
      </c>
      <c r="AW118" s="88"/>
      <c r="AX118" s="23">
        <v>61</v>
      </c>
      <c r="AY118" s="23">
        <v>10</v>
      </c>
      <c r="AZ118" s="180">
        <v>2</v>
      </c>
      <c r="BA118" s="407">
        <v>288</v>
      </c>
      <c r="BB118" s="407">
        <v>197</v>
      </c>
      <c r="BC118" s="407">
        <f t="shared" si="11"/>
        <v>485</v>
      </c>
      <c r="BD118" s="427"/>
    </row>
    <row r="119" spans="1:74" ht="23.25" customHeight="1">
      <c r="A119" s="88">
        <v>13</v>
      </c>
      <c r="B119" s="88">
        <v>2</v>
      </c>
      <c r="C119" s="88"/>
      <c r="D119" s="375" t="s">
        <v>461</v>
      </c>
      <c r="E119" s="21" t="s">
        <v>31</v>
      </c>
      <c r="F119" s="327" t="s">
        <v>67</v>
      </c>
      <c r="G119" s="89" t="s">
        <v>26</v>
      </c>
      <c r="H119" s="90" t="s">
        <v>68</v>
      </c>
      <c r="I119" s="123" t="s">
        <v>470</v>
      </c>
      <c r="J119" s="89" t="s">
        <v>69</v>
      </c>
      <c r="K119" s="89"/>
      <c r="L119" s="89"/>
      <c r="M119" s="89"/>
      <c r="N119" s="89">
        <v>293</v>
      </c>
      <c r="O119" s="89">
        <v>50</v>
      </c>
      <c r="P119" s="89">
        <v>50</v>
      </c>
      <c r="Q119" s="89">
        <v>100</v>
      </c>
      <c r="R119" s="32">
        <f t="shared" si="4"/>
        <v>493</v>
      </c>
      <c r="S119" s="273">
        <v>288</v>
      </c>
      <c r="T119" s="273">
        <v>1</v>
      </c>
      <c r="U119" s="57">
        <v>163</v>
      </c>
      <c r="V119" s="215">
        <v>130</v>
      </c>
      <c r="W119" s="57">
        <f t="shared" si="5"/>
        <v>293</v>
      </c>
      <c r="X119" s="123" t="s">
        <v>470</v>
      </c>
      <c r="Y119" s="117">
        <v>1</v>
      </c>
      <c r="Z119" s="117" t="s">
        <v>500</v>
      </c>
      <c r="AA119" s="324">
        <v>3104</v>
      </c>
      <c r="AB119" s="88" t="s">
        <v>29</v>
      </c>
      <c r="AC119" s="325">
        <v>45290</v>
      </c>
      <c r="AD119" s="324">
        <v>3930500985592</v>
      </c>
      <c r="AE119" s="88" t="s">
        <v>30</v>
      </c>
      <c r="AF119" s="326">
        <v>41607</v>
      </c>
      <c r="AG119" s="88" t="s">
        <v>59</v>
      </c>
      <c r="AH119" s="88">
        <v>0.5</v>
      </c>
      <c r="AI119" s="88">
        <v>1</v>
      </c>
      <c r="AJ119" s="88">
        <f t="shared" si="6"/>
        <v>1.5</v>
      </c>
      <c r="AK119" s="88">
        <v>0.5</v>
      </c>
      <c r="AL119" s="88">
        <v>1</v>
      </c>
      <c r="AM119" s="88">
        <f t="shared" si="7"/>
        <v>1.5</v>
      </c>
      <c r="AN119" s="88">
        <v>1</v>
      </c>
      <c r="AO119" s="88">
        <v>1</v>
      </c>
      <c r="AP119" s="88">
        <f t="shared" si="8"/>
        <v>2</v>
      </c>
      <c r="AQ119" s="88">
        <v>0.5</v>
      </c>
      <c r="AR119" s="88">
        <v>1</v>
      </c>
      <c r="AS119" s="88">
        <f t="shared" si="9"/>
        <v>1.5</v>
      </c>
      <c r="AT119" s="88">
        <v>0.5</v>
      </c>
      <c r="AU119" s="88">
        <v>1</v>
      </c>
      <c r="AV119" s="88">
        <f t="shared" si="10"/>
        <v>1.5</v>
      </c>
      <c r="AW119" s="88"/>
      <c r="AX119" s="23">
        <v>98</v>
      </c>
      <c r="AY119" s="23">
        <v>13</v>
      </c>
      <c r="AZ119" s="181">
        <v>1</v>
      </c>
      <c r="BA119" s="407">
        <v>289</v>
      </c>
      <c r="BB119" s="407">
        <v>197</v>
      </c>
      <c r="BC119" s="407">
        <f t="shared" si="11"/>
        <v>486</v>
      </c>
      <c r="BD119" s="427"/>
    </row>
    <row r="120" spans="1:74" s="8" customFormat="1" ht="23.25" customHeight="1">
      <c r="A120" s="88">
        <v>15</v>
      </c>
      <c r="B120" s="88">
        <v>26</v>
      </c>
      <c r="C120" s="88"/>
      <c r="D120" s="375" t="s">
        <v>461</v>
      </c>
      <c r="E120" s="21" t="s">
        <v>31</v>
      </c>
      <c r="F120" s="327" t="s">
        <v>73</v>
      </c>
      <c r="G120" s="89" t="s">
        <v>26</v>
      </c>
      <c r="H120" s="90" t="s">
        <v>74</v>
      </c>
      <c r="I120" s="124" t="s">
        <v>472</v>
      </c>
      <c r="J120" s="89" t="s">
        <v>69</v>
      </c>
      <c r="K120" s="89"/>
      <c r="L120" s="89"/>
      <c r="M120" s="89"/>
      <c r="N120" s="89">
        <v>296</v>
      </c>
      <c r="O120" s="89">
        <v>50</v>
      </c>
      <c r="P120" s="89">
        <v>50</v>
      </c>
      <c r="Q120" s="89">
        <v>100</v>
      </c>
      <c r="R120" s="32">
        <f t="shared" si="4"/>
        <v>496</v>
      </c>
      <c r="S120" s="273"/>
      <c r="T120" s="274" t="s">
        <v>508</v>
      </c>
      <c r="U120" s="57">
        <v>161</v>
      </c>
      <c r="V120" s="215">
        <v>119.17</v>
      </c>
      <c r="W120" s="57">
        <f t="shared" si="5"/>
        <v>280.17</v>
      </c>
      <c r="X120" s="124" t="s">
        <v>472</v>
      </c>
      <c r="Y120" s="116">
        <v>3</v>
      </c>
      <c r="Z120" s="116" t="s">
        <v>500</v>
      </c>
      <c r="AA120" s="324">
        <v>3157</v>
      </c>
      <c r="AB120" s="88" t="s">
        <v>29</v>
      </c>
      <c r="AC120" s="325">
        <v>48540</v>
      </c>
      <c r="AD120" s="324">
        <v>3920300339549</v>
      </c>
      <c r="AE120" s="88" t="s">
        <v>30</v>
      </c>
      <c r="AF120" s="326">
        <v>39850</v>
      </c>
      <c r="AG120" s="88" t="s">
        <v>75</v>
      </c>
      <c r="AH120" s="88">
        <v>1</v>
      </c>
      <c r="AI120" s="88">
        <v>1</v>
      </c>
      <c r="AJ120" s="88">
        <f t="shared" si="6"/>
        <v>2</v>
      </c>
      <c r="AK120" s="88">
        <v>0.5</v>
      </c>
      <c r="AL120" s="88">
        <v>1</v>
      </c>
      <c r="AM120" s="88">
        <f t="shared" si="7"/>
        <v>1.5</v>
      </c>
      <c r="AN120" s="88">
        <v>1</v>
      </c>
      <c r="AO120" s="88">
        <v>1</v>
      </c>
      <c r="AP120" s="88">
        <f t="shared" si="8"/>
        <v>2</v>
      </c>
      <c r="AQ120" s="88">
        <v>0.5</v>
      </c>
      <c r="AR120" s="88">
        <v>1</v>
      </c>
      <c r="AS120" s="88">
        <f t="shared" si="9"/>
        <v>1.5</v>
      </c>
      <c r="AT120" s="88">
        <v>0.5</v>
      </c>
      <c r="AU120" s="88">
        <v>1</v>
      </c>
      <c r="AV120" s="88">
        <f t="shared" si="10"/>
        <v>1.5</v>
      </c>
      <c r="AW120" s="88"/>
      <c r="AX120" s="23">
        <v>101</v>
      </c>
      <c r="AY120" s="23">
        <v>15</v>
      </c>
      <c r="AZ120" s="181">
        <v>6</v>
      </c>
      <c r="BA120" s="407">
        <v>289</v>
      </c>
      <c r="BB120" s="407">
        <v>197</v>
      </c>
      <c r="BC120" s="407">
        <f t="shared" si="11"/>
        <v>486</v>
      </c>
      <c r="BD120" s="427"/>
      <c r="BE120" s="9"/>
      <c r="BF120" s="9"/>
      <c r="BG120" s="9"/>
    </row>
    <row r="121" spans="1:74" s="403" customFormat="1" ht="23.25" customHeight="1">
      <c r="A121" s="88">
        <v>17</v>
      </c>
      <c r="B121" s="88">
        <v>55</v>
      </c>
      <c r="C121" s="88"/>
      <c r="D121" s="375" t="s">
        <v>80</v>
      </c>
      <c r="E121" s="21" t="s">
        <v>31</v>
      </c>
      <c r="F121" s="327" t="s">
        <v>78</v>
      </c>
      <c r="G121" s="89" t="s">
        <v>26</v>
      </c>
      <c r="H121" s="90" t="s">
        <v>79</v>
      </c>
      <c r="I121" s="123" t="s">
        <v>475</v>
      </c>
      <c r="J121" s="89" t="s">
        <v>80</v>
      </c>
      <c r="K121" s="89"/>
      <c r="L121" s="89"/>
      <c r="M121" s="89"/>
      <c r="N121" s="89">
        <v>283</v>
      </c>
      <c r="O121" s="89">
        <v>50</v>
      </c>
      <c r="P121" s="89">
        <v>50</v>
      </c>
      <c r="Q121" s="89">
        <v>97</v>
      </c>
      <c r="R121" s="32">
        <f t="shared" si="4"/>
        <v>480</v>
      </c>
      <c r="S121" s="273"/>
      <c r="T121" s="274" t="s">
        <v>508</v>
      </c>
      <c r="U121" s="57">
        <v>155</v>
      </c>
      <c r="V121" s="215">
        <v>108.33</v>
      </c>
      <c r="W121" s="57">
        <f t="shared" si="5"/>
        <v>263.33</v>
      </c>
      <c r="X121" s="123" t="s">
        <v>475</v>
      </c>
      <c r="Y121" s="117">
        <v>6</v>
      </c>
      <c r="Z121" s="117" t="s">
        <v>500</v>
      </c>
      <c r="AA121" s="324">
        <v>1071</v>
      </c>
      <c r="AB121" s="88" t="s">
        <v>81</v>
      </c>
      <c r="AC121" s="325">
        <v>59190</v>
      </c>
      <c r="AD121" s="324">
        <v>3930300428690</v>
      </c>
      <c r="AE121" s="88" t="s">
        <v>30</v>
      </c>
      <c r="AF121" s="326">
        <v>38626</v>
      </c>
      <c r="AG121" s="88" t="s">
        <v>72</v>
      </c>
      <c r="AH121" s="88">
        <v>0.5</v>
      </c>
      <c r="AI121" s="88">
        <v>1</v>
      </c>
      <c r="AJ121" s="88">
        <f t="shared" si="6"/>
        <v>1.5</v>
      </c>
      <c r="AK121" s="88">
        <v>1</v>
      </c>
      <c r="AL121" s="88">
        <v>1</v>
      </c>
      <c r="AM121" s="88">
        <f t="shared" si="7"/>
        <v>2</v>
      </c>
      <c r="AN121" s="88">
        <v>0.5</v>
      </c>
      <c r="AO121" s="88">
        <v>1</v>
      </c>
      <c r="AP121" s="88">
        <f t="shared" si="8"/>
        <v>1.5</v>
      </c>
      <c r="AQ121" s="88">
        <v>0.5</v>
      </c>
      <c r="AR121" s="88">
        <v>1</v>
      </c>
      <c r="AS121" s="88">
        <f t="shared" si="9"/>
        <v>1.5</v>
      </c>
      <c r="AT121" s="88">
        <v>0.5</v>
      </c>
      <c r="AU121" s="88">
        <v>1</v>
      </c>
      <c r="AV121" s="88">
        <f t="shared" si="10"/>
        <v>1.5</v>
      </c>
      <c r="AW121" s="88"/>
      <c r="AX121" s="23">
        <v>107</v>
      </c>
      <c r="AY121" s="23">
        <v>17</v>
      </c>
      <c r="AZ121" s="180">
        <v>5</v>
      </c>
      <c r="BA121" s="407">
        <v>286</v>
      </c>
      <c r="BB121" s="407">
        <v>196</v>
      </c>
      <c r="BC121" s="407">
        <f t="shared" si="11"/>
        <v>482</v>
      </c>
      <c r="BD121" s="427"/>
      <c r="BE121" s="9"/>
      <c r="BF121" s="9"/>
      <c r="BG121" s="9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</row>
    <row r="122" spans="1:74" s="34" customFormat="1" ht="23.25" customHeight="1">
      <c r="A122" s="88">
        <v>20</v>
      </c>
      <c r="B122" s="88">
        <v>69</v>
      </c>
      <c r="C122" s="88"/>
      <c r="D122" s="375" t="s">
        <v>453</v>
      </c>
      <c r="E122" s="21" t="s">
        <v>89</v>
      </c>
      <c r="F122" s="327" t="s">
        <v>87</v>
      </c>
      <c r="G122" s="89" t="s">
        <v>26</v>
      </c>
      <c r="H122" s="90" t="s">
        <v>88</v>
      </c>
      <c r="I122" s="123" t="s">
        <v>484</v>
      </c>
      <c r="J122" s="32" t="s">
        <v>28</v>
      </c>
      <c r="K122" s="32"/>
      <c r="L122" s="32"/>
      <c r="M122" s="32"/>
      <c r="N122" s="32">
        <v>287</v>
      </c>
      <c r="O122" s="32">
        <v>50</v>
      </c>
      <c r="P122" s="32">
        <v>48</v>
      </c>
      <c r="Q122" s="32">
        <v>97</v>
      </c>
      <c r="R122" s="32">
        <f t="shared" si="4"/>
        <v>482</v>
      </c>
      <c r="S122" s="154">
        <v>250</v>
      </c>
      <c r="T122" s="154">
        <v>7</v>
      </c>
      <c r="U122" s="57">
        <v>161</v>
      </c>
      <c r="V122" s="215">
        <v>97.5</v>
      </c>
      <c r="W122" s="57">
        <f t="shared" si="5"/>
        <v>258.5</v>
      </c>
      <c r="X122" s="123" t="s">
        <v>484</v>
      </c>
      <c r="Y122" s="117">
        <v>9</v>
      </c>
      <c r="Z122" s="117" t="s">
        <v>500</v>
      </c>
      <c r="AA122" s="324">
        <v>934</v>
      </c>
      <c r="AB122" s="88" t="s">
        <v>29</v>
      </c>
      <c r="AC122" s="325">
        <v>46040</v>
      </c>
      <c r="AD122" s="324">
        <v>3930300244947</v>
      </c>
      <c r="AE122" s="88" t="s">
        <v>30</v>
      </c>
      <c r="AF122" s="326">
        <v>41607</v>
      </c>
      <c r="AG122" s="88" t="s">
        <v>59</v>
      </c>
      <c r="AH122" s="88">
        <v>1</v>
      </c>
      <c r="AI122" s="88">
        <v>1</v>
      </c>
      <c r="AJ122" s="88">
        <f t="shared" si="6"/>
        <v>2</v>
      </c>
      <c r="AK122" s="88">
        <v>0.5</v>
      </c>
      <c r="AL122" s="88">
        <v>1</v>
      </c>
      <c r="AM122" s="88">
        <f t="shared" si="7"/>
        <v>1.5</v>
      </c>
      <c r="AN122" s="88">
        <v>0.5</v>
      </c>
      <c r="AO122" s="88">
        <v>1</v>
      </c>
      <c r="AP122" s="88">
        <f t="shared" si="8"/>
        <v>1.5</v>
      </c>
      <c r="AQ122" s="88">
        <v>0.5</v>
      </c>
      <c r="AR122" s="88">
        <v>1</v>
      </c>
      <c r="AS122" s="88">
        <f t="shared" si="9"/>
        <v>1.5</v>
      </c>
      <c r="AT122" s="88">
        <v>0.5</v>
      </c>
      <c r="AU122" s="88">
        <v>1</v>
      </c>
      <c r="AV122" s="88">
        <f t="shared" si="10"/>
        <v>1.5</v>
      </c>
      <c r="AW122" s="88"/>
      <c r="AX122" s="23">
        <v>1</v>
      </c>
      <c r="AY122" s="23">
        <v>20</v>
      </c>
      <c r="AZ122" s="180">
        <v>1</v>
      </c>
      <c r="BA122" s="407">
        <v>284</v>
      </c>
      <c r="BB122" s="407">
        <v>196</v>
      </c>
      <c r="BC122" s="407">
        <f t="shared" si="11"/>
        <v>480</v>
      </c>
      <c r="BD122" s="427"/>
      <c r="BE122" s="9"/>
      <c r="BF122" s="9"/>
      <c r="BG122" s="9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</row>
    <row r="123" spans="1:74" s="403" customFormat="1" ht="23.25" customHeight="1">
      <c r="A123" s="88">
        <v>21</v>
      </c>
      <c r="B123" s="88">
        <v>43</v>
      </c>
      <c r="C123" s="88"/>
      <c r="D123" s="375" t="s">
        <v>453</v>
      </c>
      <c r="E123" s="21" t="s">
        <v>89</v>
      </c>
      <c r="F123" s="327" t="s">
        <v>90</v>
      </c>
      <c r="G123" s="89" t="s">
        <v>26</v>
      </c>
      <c r="H123" s="90" t="s">
        <v>91</v>
      </c>
      <c r="I123" s="123" t="s">
        <v>474</v>
      </c>
      <c r="J123" s="32" t="s">
        <v>28</v>
      </c>
      <c r="K123" s="32"/>
      <c r="L123" s="32"/>
      <c r="M123" s="32"/>
      <c r="N123" s="32">
        <v>272</v>
      </c>
      <c r="O123" s="32">
        <v>48</v>
      </c>
      <c r="P123" s="32">
        <v>48</v>
      </c>
      <c r="Q123" s="32">
        <v>98</v>
      </c>
      <c r="R123" s="32">
        <f t="shared" si="4"/>
        <v>466</v>
      </c>
      <c r="S123" s="154">
        <v>255</v>
      </c>
      <c r="T123" s="154">
        <v>2</v>
      </c>
      <c r="U123" s="57">
        <v>166</v>
      </c>
      <c r="V123" s="215">
        <v>119.17</v>
      </c>
      <c r="W123" s="57">
        <f t="shared" si="5"/>
        <v>285.17</v>
      </c>
      <c r="X123" s="123" t="s">
        <v>474</v>
      </c>
      <c r="Y123" s="117">
        <v>5</v>
      </c>
      <c r="Z123" s="117" t="s">
        <v>500</v>
      </c>
      <c r="AA123" s="324">
        <v>1120</v>
      </c>
      <c r="AB123" s="88" t="s">
        <v>29</v>
      </c>
      <c r="AC123" s="325">
        <v>49420</v>
      </c>
      <c r="AD123" s="324">
        <v>3810100567468</v>
      </c>
      <c r="AE123" s="88" t="s">
        <v>30</v>
      </c>
      <c r="AF123" s="326">
        <v>39441</v>
      </c>
      <c r="AG123" s="88" t="s">
        <v>38</v>
      </c>
      <c r="AH123" s="88">
        <v>0.5</v>
      </c>
      <c r="AI123" s="88">
        <v>1</v>
      </c>
      <c r="AJ123" s="88">
        <f t="shared" si="6"/>
        <v>1.5</v>
      </c>
      <c r="AK123" s="88">
        <v>0.5</v>
      </c>
      <c r="AL123" s="88">
        <v>1</v>
      </c>
      <c r="AM123" s="88">
        <f t="shared" si="7"/>
        <v>1.5</v>
      </c>
      <c r="AN123" s="88">
        <v>0.5</v>
      </c>
      <c r="AO123" s="88">
        <v>1</v>
      </c>
      <c r="AP123" s="88">
        <f t="shared" si="8"/>
        <v>1.5</v>
      </c>
      <c r="AQ123" s="88">
        <v>0.5</v>
      </c>
      <c r="AR123" s="88">
        <v>1</v>
      </c>
      <c r="AS123" s="88">
        <f t="shared" si="9"/>
        <v>1.5</v>
      </c>
      <c r="AT123" s="88">
        <v>0.5</v>
      </c>
      <c r="AU123" s="88">
        <v>1</v>
      </c>
      <c r="AV123" s="88">
        <f t="shared" si="10"/>
        <v>1.5</v>
      </c>
      <c r="AW123" s="328" t="s">
        <v>520</v>
      </c>
      <c r="AX123" s="23">
        <v>6</v>
      </c>
      <c r="AY123" s="23">
        <v>21</v>
      </c>
      <c r="AZ123" s="180">
        <v>3</v>
      </c>
      <c r="BA123" s="407">
        <v>287</v>
      </c>
      <c r="BB123" s="407">
        <v>196</v>
      </c>
      <c r="BC123" s="407">
        <f t="shared" si="11"/>
        <v>483</v>
      </c>
      <c r="BD123" s="427"/>
      <c r="BE123" s="9"/>
      <c r="BF123" s="9"/>
      <c r="BG123" s="9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</row>
    <row r="124" spans="1:74" s="403" customFormat="1" ht="23.25" customHeight="1">
      <c r="A124" s="88">
        <v>22</v>
      </c>
      <c r="B124" s="88">
        <v>52</v>
      </c>
      <c r="C124" s="88"/>
      <c r="D124" s="375" t="s">
        <v>453</v>
      </c>
      <c r="E124" s="21" t="s">
        <v>89</v>
      </c>
      <c r="F124" s="327" t="s">
        <v>92</v>
      </c>
      <c r="G124" s="89" t="s">
        <v>26</v>
      </c>
      <c r="H124" s="90" t="s">
        <v>93</v>
      </c>
      <c r="I124" s="123" t="s">
        <v>475</v>
      </c>
      <c r="J124" s="32" t="s">
        <v>28</v>
      </c>
      <c r="K124" s="32"/>
      <c r="L124" s="32"/>
      <c r="M124" s="32"/>
      <c r="N124" s="32">
        <v>292</v>
      </c>
      <c r="O124" s="32">
        <v>50</v>
      </c>
      <c r="P124" s="32">
        <v>50</v>
      </c>
      <c r="Q124" s="32">
        <v>97</v>
      </c>
      <c r="R124" s="32">
        <f t="shared" si="4"/>
        <v>489</v>
      </c>
      <c r="S124" s="154">
        <v>254</v>
      </c>
      <c r="T124" s="154">
        <v>3</v>
      </c>
      <c r="U124" s="57">
        <v>164</v>
      </c>
      <c r="V124" s="215">
        <v>130</v>
      </c>
      <c r="W124" s="57">
        <f t="shared" si="5"/>
        <v>294</v>
      </c>
      <c r="X124" s="123" t="s">
        <v>475</v>
      </c>
      <c r="Y124" s="117">
        <v>6</v>
      </c>
      <c r="Z124" s="117" t="s">
        <v>500</v>
      </c>
      <c r="AA124" s="324">
        <v>1183</v>
      </c>
      <c r="AB124" s="88" t="s">
        <v>29</v>
      </c>
      <c r="AC124" s="325">
        <v>42330</v>
      </c>
      <c r="AD124" s="324">
        <v>5930300001285</v>
      </c>
      <c r="AE124" s="88" t="s">
        <v>30</v>
      </c>
      <c r="AF124" s="326">
        <v>38852</v>
      </c>
      <c r="AG124" s="88" t="s">
        <v>94</v>
      </c>
      <c r="AH124" s="88">
        <v>0.5</v>
      </c>
      <c r="AI124" s="88">
        <v>1</v>
      </c>
      <c r="AJ124" s="88">
        <f t="shared" si="6"/>
        <v>1.5</v>
      </c>
      <c r="AK124" s="88">
        <v>1</v>
      </c>
      <c r="AL124" s="88">
        <v>1</v>
      </c>
      <c r="AM124" s="88">
        <f t="shared" si="7"/>
        <v>2</v>
      </c>
      <c r="AN124" s="88">
        <v>0.5</v>
      </c>
      <c r="AO124" s="88">
        <v>1</v>
      </c>
      <c r="AP124" s="88">
        <f t="shared" si="8"/>
        <v>1.5</v>
      </c>
      <c r="AQ124" s="88">
        <v>0.5</v>
      </c>
      <c r="AR124" s="88">
        <v>1</v>
      </c>
      <c r="AS124" s="88">
        <f t="shared" si="9"/>
        <v>1.5</v>
      </c>
      <c r="AT124" s="88">
        <v>0.5</v>
      </c>
      <c r="AU124" s="88">
        <v>1</v>
      </c>
      <c r="AV124" s="88">
        <f t="shared" si="10"/>
        <v>1.5</v>
      </c>
      <c r="AW124" s="88"/>
      <c r="AX124" s="23">
        <v>10</v>
      </c>
      <c r="AY124" s="23">
        <v>22</v>
      </c>
      <c r="AZ124" s="180">
        <v>11</v>
      </c>
      <c r="BA124" s="407">
        <v>286</v>
      </c>
      <c r="BB124" s="407">
        <v>196</v>
      </c>
      <c r="BC124" s="407">
        <f t="shared" si="11"/>
        <v>482</v>
      </c>
      <c r="BD124" s="427"/>
      <c r="BE124" s="9"/>
      <c r="BF124" s="9"/>
      <c r="BG124" s="9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</row>
    <row r="125" spans="1:74" s="403" customFormat="1" ht="23.25" customHeight="1">
      <c r="A125" s="88">
        <v>26</v>
      </c>
      <c r="B125" s="88">
        <v>5</v>
      </c>
      <c r="C125" s="88"/>
      <c r="D125" s="375" t="s">
        <v>455</v>
      </c>
      <c r="E125" s="21" t="s">
        <v>89</v>
      </c>
      <c r="F125" s="327" t="s">
        <v>102</v>
      </c>
      <c r="G125" s="89" t="s">
        <v>26</v>
      </c>
      <c r="H125" s="90" t="s">
        <v>103</v>
      </c>
      <c r="I125" s="124" t="s">
        <v>470</v>
      </c>
      <c r="J125" s="89" t="s">
        <v>48</v>
      </c>
      <c r="K125" s="89"/>
      <c r="L125" s="89"/>
      <c r="M125" s="89"/>
      <c r="N125" s="89">
        <v>293</v>
      </c>
      <c r="O125" s="89">
        <v>49</v>
      </c>
      <c r="P125" s="89">
        <v>50</v>
      </c>
      <c r="Q125" s="89">
        <v>100</v>
      </c>
      <c r="R125" s="32">
        <f t="shared" si="4"/>
        <v>492</v>
      </c>
      <c r="S125" s="273"/>
      <c r="T125" s="274" t="s">
        <v>508</v>
      </c>
      <c r="U125" s="57">
        <v>165</v>
      </c>
      <c r="V125" s="215">
        <v>119.17</v>
      </c>
      <c r="W125" s="57">
        <f t="shared" si="5"/>
        <v>284.17</v>
      </c>
      <c r="X125" s="124" t="s">
        <v>470</v>
      </c>
      <c r="Y125" s="116">
        <v>1</v>
      </c>
      <c r="Z125" s="116" t="s">
        <v>500</v>
      </c>
      <c r="AA125" s="324">
        <v>2543</v>
      </c>
      <c r="AB125" s="88" t="s">
        <v>81</v>
      </c>
      <c r="AC125" s="325">
        <v>56450</v>
      </c>
      <c r="AD125" s="324">
        <v>3930600025396</v>
      </c>
      <c r="AE125" s="88" t="s">
        <v>30</v>
      </c>
      <c r="AF125" s="326">
        <v>40653</v>
      </c>
      <c r="AG125" s="88" t="s">
        <v>101</v>
      </c>
      <c r="AH125" s="88">
        <v>0.5</v>
      </c>
      <c r="AI125" s="88">
        <v>1</v>
      </c>
      <c r="AJ125" s="88">
        <f t="shared" si="6"/>
        <v>1.5</v>
      </c>
      <c r="AK125" s="88">
        <v>0.5</v>
      </c>
      <c r="AL125" s="88">
        <v>1</v>
      </c>
      <c r="AM125" s="88">
        <f t="shared" si="7"/>
        <v>1.5</v>
      </c>
      <c r="AN125" s="88">
        <v>1</v>
      </c>
      <c r="AO125" s="88">
        <v>1</v>
      </c>
      <c r="AP125" s="88">
        <f t="shared" si="8"/>
        <v>2</v>
      </c>
      <c r="AQ125" s="88">
        <v>0.5</v>
      </c>
      <c r="AR125" s="88">
        <v>1</v>
      </c>
      <c r="AS125" s="88">
        <f t="shared" si="9"/>
        <v>1.5</v>
      </c>
      <c r="AT125" s="88">
        <v>0.5</v>
      </c>
      <c r="AU125" s="88">
        <v>1</v>
      </c>
      <c r="AV125" s="88">
        <f t="shared" si="10"/>
        <v>1.5</v>
      </c>
      <c r="AW125" s="88"/>
      <c r="AX125" s="23">
        <v>28</v>
      </c>
      <c r="AY125" s="23">
        <v>26</v>
      </c>
      <c r="AZ125" s="181">
        <v>9</v>
      </c>
      <c r="BA125" s="407">
        <v>289</v>
      </c>
      <c r="BB125" s="407">
        <v>197</v>
      </c>
      <c r="BC125" s="407">
        <f t="shared" si="11"/>
        <v>486</v>
      </c>
      <c r="BD125" s="427"/>
      <c r="BE125" s="9"/>
      <c r="BF125" s="9"/>
      <c r="BG125" s="9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</row>
    <row r="126" spans="1:74" s="403" customFormat="1" ht="23.25" customHeight="1">
      <c r="A126" s="88">
        <v>43</v>
      </c>
      <c r="B126" s="88">
        <v>6</v>
      </c>
      <c r="C126" s="88"/>
      <c r="D126" s="375" t="s">
        <v>457</v>
      </c>
      <c r="E126" s="21" t="s">
        <v>89</v>
      </c>
      <c r="F126" s="327" t="s">
        <v>145</v>
      </c>
      <c r="G126" s="89" t="s">
        <v>26</v>
      </c>
      <c r="H126" s="90" t="s">
        <v>146</v>
      </c>
      <c r="I126" s="124" t="s">
        <v>470</v>
      </c>
      <c r="J126" s="89" t="s">
        <v>48</v>
      </c>
      <c r="K126" s="89"/>
      <c r="L126" s="89"/>
      <c r="M126" s="89"/>
      <c r="N126" s="89">
        <v>298</v>
      </c>
      <c r="O126" s="89">
        <v>50</v>
      </c>
      <c r="P126" s="89">
        <v>49</v>
      </c>
      <c r="Q126" s="89">
        <v>99</v>
      </c>
      <c r="R126" s="32">
        <f t="shared" si="4"/>
        <v>496</v>
      </c>
      <c r="S126" s="273">
        <v>283</v>
      </c>
      <c r="T126" s="273">
        <v>2</v>
      </c>
      <c r="U126" s="57">
        <v>168</v>
      </c>
      <c r="V126" s="215">
        <v>108.33</v>
      </c>
      <c r="W126" s="57">
        <f t="shared" si="5"/>
        <v>276.33</v>
      </c>
      <c r="X126" s="124" t="s">
        <v>470</v>
      </c>
      <c r="Y126" s="116">
        <v>1</v>
      </c>
      <c r="Z126" s="116" t="s">
        <v>500</v>
      </c>
      <c r="AA126" s="324">
        <v>378</v>
      </c>
      <c r="AB126" s="88" t="s">
        <v>29</v>
      </c>
      <c r="AC126" s="325">
        <v>43080</v>
      </c>
      <c r="AD126" s="324">
        <v>3900900653147</v>
      </c>
      <c r="AE126" s="88" t="s">
        <v>30</v>
      </c>
      <c r="AF126" s="326">
        <v>38626</v>
      </c>
      <c r="AG126" s="88" t="s">
        <v>72</v>
      </c>
      <c r="AH126" s="88">
        <v>0.5</v>
      </c>
      <c r="AI126" s="88">
        <v>1</v>
      </c>
      <c r="AJ126" s="88">
        <f t="shared" si="6"/>
        <v>1.5</v>
      </c>
      <c r="AK126" s="88">
        <v>0.5</v>
      </c>
      <c r="AL126" s="88">
        <v>1</v>
      </c>
      <c r="AM126" s="88">
        <f t="shared" si="7"/>
        <v>1.5</v>
      </c>
      <c r="AN126" s="88">
        <v>0.5</v>
      </c>
      <c r="AO126" s="88">
        <v>1</v>
      </c>
      <c r="AP126" s="88">
        <f t="shared" si="8"/>
        <v>1.5</v>
      </c>
      <c r="AQ126" s="88">
        <v>1</v>
      </c>
      <c r="AR126" s="88">
        <v>1</v>
      </c>
      <c r="AS126" s="88">
        <f t="shared" si="9"/>
        <v>2</v>
      </c>
      <c r="AT126" s="88">
        <v>0.5</v>
      </c>
      <c r="AU126" s="88">
        <v>1</v>
      </c>
      <c r="AV126" s="88">
        <f t="shared" si="10"/>
        <v>1.5</v>
      </c>
      <c r="AW126" s="88"/>
      <c r="AX126" s="23">
        <v>59</v>
      </c>
      <c r="AY126" s="23">
        <v>43</v>
      </c>
      <c r="AZ126" s="181">
        <v>9</v>
      </c>
      <c r="BA126" s="408">
        <v>289</v>
      </c>
      <c r="BB126" s="408">
        <v>197</v>
      </c>
      <c r="BC126" s="407">
        <f t="shared" si="11"/>
        <v>486</v>
      </c>
      <c r="BD126" s="427"/>
      <c r="BE126" s="9"/>
      <c r="BF126" s="9"/>
      <c r="BG126" s="9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</row>
    <row r="127" spans="1:74" s="403" customFormat="1" ht="23.25" customHeight="1">
      <c r="A127" s="88">
        <v>44</v>
      </c>
      <c r="B127" s="88">
        <v>3</v>
      </c>
      <c r="C127" s="88"/>
      <c r="D127" s="375" t="s">
        <v>458</v>
      </c>
      <c r="E127" s="21" t="s">
        <v>89</v>
      </c>
      <c r="F127" s="327" t="s">
        <v>147</v>
      </c>
      <c r="G127" s="89" t="s">
        <v>26</v>
      </c>
      <c r="H127" s="90" t="s">
        <v>148</v>
      </c>
      <c r="I127" s="123" t="s">
        <v>470</v>
      </c>
      <c r="J127" s="89" t="s">
        <v>58</v>
      </c>
      <c r="K127" s="89"/>
      <c r="L127" s="89"/>
      <c r="M127" s="89"/>
      <c r="N127" s="89">
        <v>289</v>
      </c>
      <c r="O127" s="89">
        <v>50</v>
      </c>
      <c r="P127" s="89">
        <v>50</v>
      </c>
      <c r="Q127" s="89">
        <v>100</v>
      </c>
      <c r="R127" s="32">
        <f t="shared" si="4"/>
        <v>489</v>
      </c>
      <c r="S127" s="273">
        <v>294</v>
      </c>
      <c r="T127" s="273">
        <v>1</v>
      </c>
      <c r="U127" s="57">
        <v>162</v>
      </c>
      <c r="V127" s="215">
        <v>130</v>
      </c>
      <c r="W127" s="57">
        <f t="shared" si="5"/>
        <v>292</v>
      </c>
      <c r="X127" s="123" t="s">
        <v>470</v>
      </c>
      <c r="Y127" s="117">
        <v>1</v>
      </c>
      <c r="Z127" s="117" t="s">
        <v>500</v>
      </c>
      <c r="AA127" s="324">
        <v>3301</v>
      </c>
      <c r="AB127" s="88" t="s">
        <v>29</v>
      </c>
      <c r="AC127" s="325">
        <v>40100</v>
      </c>
      <c r="AD127" s="324">
        <v>3939900284280</v>
      </c>
      <c r="AE127" s="88" t="s">
        <v>30</v>
      </c>
      <c r="AF127" s="326">
        <v>39441</v>
      </c>
      <c r="AG127" s="88" t="s">
        <v>38</v>
      </c>
      <c r="AH127" s="88">
        <v>0.5</v>
      </c>
      <c r="AI127" s="88">
        <v>1</v>
      </c>
      <c r="AJ127" s="88">
        <f t="shared" si="6"/>
        <v>1.5</v>
      </c>
      <c r="AK127" s="88">
        <v>0.5</v>
      </c>
      <c r="AL127" s="88">
        <v>1</v>
      </c>
      <c r="AM127" s="88">
        <f t="shared" si="7"/>
        <v>1.5</v>
      </c>
      <c r="AN127" s="88">
        <v>1</v>
      </c>
      <c r="AO127" s="88">
        <v>1</v>
      </c>
      <c r="AP127" s="88">
        <f t="shared" si="8"/>
        <v>2</v>
      </c>
      <c r="AQ127" s="88">
        <v>0.5</v>
      </c>
      <c r="AR127" s="88">
        <v>1</v>
      </c>
      <c r="AS127" s="88">
        <f t="shared" si="9"/>
        <v>1.5</v>
      </c>
      <c r="AT127" s="88">
        <v>0.5</v>
      </c>
      <c r="AU127" s="88">
        <v>1</v>
      </c>
      <c r="AV127" s="88">
        <f t="shared" si="10"/>
        <v>1.5</v>
      </c>
      <c r="AW127" s="88"/>
      <c r="AX127" s="23">
        <v>62</v>
      </c>
      <c r="AY127" s="23">
        <v>44</v>
      </c>
      <c r="AZ127" s="180">
        <v>4</v>
      </c>
      <c r="BA127" s="408">
        <v>289</v>
      </c>
      <c r="BB127" s="408">
        <v>197</v>
      </c>
      <c r="BC127" s="407">
        <f t="shared" si="11"/>
        <v>486</v>
      </c>
      <c r="BD127" s="427"/>
      <c r="BE127" s="9"/>
      <c r="BF127" s="9"/>
      <c r="BG127" s="9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</row>
    <row r="128" spans="1:74" s="403" customFormat="1" ht="23.25" customHeight="1">
      <c r="A128" s="88">
        <v>57</v>
      </c>
      <c r="B128" s="88">
        <v>21</v>
      </c>
      <c r="C128" s="88"/>
      <c r="D128" s="375" t="s">
        <v>65</v>
      </c>
      <c r="E128" s="21" t="s">
        <v>89</v>
      </c>
      <c r="F128" s="327" t="s">
        <v>178</v>
      </c>
      <c r="G128" s="89" t="s">
        <v>26</v>
      </c>
      <c r="H128" s="90" t="s">
        <v>179</v>
      </c>
      <c r="I128" s="124" t="s">
        <v>471</v>
      </c>
      <c r="J128" s="89" t="s">
        <v>65</v>
      </c>
      <c r="K128" s="89"/>
      <c r="L128" s="89"/>
      <c r="M128" s="89"/>
      <c r="N128" s="89">
        <v>273</v>
      </c>
      <c r="O128" s="89">
        <v>49</v>
      </c>
      <c r="P128" s="89">
        <v>49</v>
      </c>
      <c r="Q128" s="89">
        <v>96</v>
      </c>
      <c r="R128" s="32">
        <f t="shared" si="4"/>
        <v>467</v>
      </c>
      <c r="S128" s="273">
        <v>289</v>
      </c>
      <c r="T128" s="273">
        <v>2</v>
      </c>
      <c r="U128" s="57">
        <v>65</v>
      </c>
      <c r="V128" s="215">
        <v>119.17</v>
      </c>
      <c r="W128" s="57">
        <f t="shared" si="5"/>
        <v>184.17000000000002</v>
      </c>
      <c r="X128" s="124" t="s">
        <v>471</v>
      </c>
      <c r="Y128" s="116">
        <v>2</v>
      </c>
      <c r="Z128" s="116" t="s">
        <v>500</v>
      </c>
      <c r="AA128" s="324">
        <v>3690</v>
      </c>
      <c r="AB128" s="88" t="s">
        <v>29</v>
      </c>
      <c r="AC128" s="325">
        <v>50290</v>
      </c>
      <c r="AD128" s="324">
        <v>3930400091662</v>
      </c>
      <c r="AE128" s="88" t="s">
        <v>30</v>
      </c>
      <c r="AF128" s="326">
        <v>38238</v>
      </c>
      <c r="AG128" s="88" t="s">
        <v>99</v>
      </c>
      <c r="AH128" s="88">
        <v>0.5</v>
      </c>
      <c r="AI128" s="88">
        <v>1</v>
      </c>
      <c r="AJ128" s="88">
        <f t="shared" si="6"/>
        <v>1.5</v>
      </c>
      <c r="AK128" s="88">
        <v>0.5</v>
      </c>
      <c r="AL128" s="88">
        <v>1</v>
      </c>
      <c r="AM128" s="88">
        <f t="shared" si="7"/>
        <v>1.5</v>
      </c>
      <c r="AN128" s="88">
        <v>0.5</v>
      </c>
      <c r="AO128" s="88">
        <v>1</v>
      </c>
      <c r="AP128" s="88">
        <f t="shared" si="8"/>
        <v>1.5</v>
      </c>
      <c r="AQ128" s="88">
        <v>1</v>
      </c>
      <c r="AR128" s="88">
        <v>1</v>
      </c>
      <c r="AS128" s="88">
        <f t="shared" si="9"/>
        <v>2</v>
      </c>
      <c r="AT128" s="88">
        <v>0.5</v>
      </c>
      <c r="AU128" s="88">
        <v>1</v>
      </c>
      <c r="AV128" s="88">
        <f t="shared" si="10"/>
        <v>1.5</v>
      </c>
      <c r="AW128" s="88"/>
      <c r="AX128" s="23">
        <v>84</v>
      </c>
      <c r="AY128" s="23">
        <v>57</v>
      </c>
      <c r="AZ128" s="181">
        <v>6</v>
      </c>
      <c r="BA128" s="408">
        <v>289</v>
      </c>
      <c r="BB128" s="408">
        <v>197</v>
      </c>
      <c r="BC128" s="407">
        <f t="shared" si="11"/>
        <v>486</v>
      </c>
      <c r="BD128" s="427"/>
      <c r="BE128" s="9"/>
      <c r="BF128" s="9"/>
      <c r="BG128" s="9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</row>
    <row r="129" spans="1:74" s="403" customFormat="1" ht="23.25" customHeight="1">
      <c r="A129" s="88">
        <v>61</v>
      </c>
      <c r="B129" s="88">
        <v>75</v>
      </c>
      <c r="C129" s="88"/>
      <c r="D129" s="375" t="s">
        <v>460</v>
      </c>
      <c r="E129" s="21" t="s">
        <v>89</v>
      </c>
      <c r="F129" s="327" t="s">
        <v>187</v>
      </c>
      <c r="G129" s="89" t="s">
        <v>26</v>
      </c>
      <c r="H129" s="90" t="s">
        <v>188</v>
      </c>
      <c r="I129" s="123" t="s">
        <v>489</v>
      </c>
      <c r="J129" s="89" t="s">
        <v>69</v>
      </c>
      <c r="K129" s="89"/>
      <c r="L129" s="89"/>
      <c r="M129" s="89"/>
      <c r="N129" s="89">
        <v>296</v>
      </c>
      <c r="O129" s="89">
        <v>50</v>
      </c>
      <c r="P129" s="89">
        <v>50</v>
      </c>
      <c r="Q129" s="89">
        <v>100</v>
      </c>
      <c r="R129" s="32">
        <f t="shared" si="4"/>
        <v>496</v>
      </c>
      <c r="S129" s="273">
        <v>276</v>
      </c>
      <c r="T129" s="273">
        <v>2</v>
      </c>
      <c r="U129" s="57">
        <v>150</v>
      </c>
      <c r="V129" s="215">
        <v>130</v>
      </c>
      <c r="W129" s="57">
        <f t="shared" si="5"/>
        <v>280</v>
      </c>
      <c r="X129" s="123" t="s">
        <v>489</v>
      </c>
      <c r="Y129" s="117">
        <v>3</v>
      </c>
      <c r="Z129" s="117" t="s">
        <v>501</v>
      </c>
      <c r="AA129" s="324">
        <v>2973</v>
      </c>
      <c r="AB129" s="88" t="s">
        <v>81</v>
      </c>
      <c r="AC129" s="325">
        <v>59190</v>
      </c>
      <c r="AD129" s="324">
        <v>3930800124444</v>
      </c>
      <c r="AE129" s="88" t="s">
        <v>30</v>
      </c>
      <c r="AF129" s="326">
        <v>41240</v>
      </c>
      <c r="AG129" s="88" t="s">
        <v>160</v>
      </c>
      <c r="AH129" s="88">
        <v>1</v>
      </c>
      <c r="AI129" s="88">
        <v>1</v>
      </c>
      <c r="AJ129" s="88">
        <f t="shared" si="6"/>
        <v>2</v>
      </c>
      <c r="AK129" s="88">
        <v>0.5</v>
      </c>
      <c r="AL129" s="88">
        <v>1</v>
      </c>
      <c r="AM129" s="88">
        <f t="shared" si="7"/>
        <v>1.5</v>
      </c>
      <c r="AN129" s="88">
        <v>0.5</v>
      </c>
      <c r="AO129" s="88">
        <v>1</v>
      </c>
      <c r="AP129" s="88">
        <f t="shared" si="8"/>
        <v>1.5</v>
      </c>
      <c r="AQ129" s="88">
        <v>0.5</v>
      </c>
      <c r="AR129" s="88">
        <v>1</v>
      </c>
      <c r="AS129" s="88">
        <f t="shared" si="9"/>
        <v>1.5</v>
      </c>
      <c r="AT129" s="88">
        <v>0.5</v>
      </c>
      <c r="AU129" s="88">
        <v>1</v>
      </c>
      <c r="AV129" s="88">
        <f t="shared" si="10"/>
        <v>1.5</v>
      </c>
      <c r="AW129" s="88"/>
      <c r="AX129" s="23">
        <v>91</v>
      </c>
      <c r="AY129" s="23">
        <v>61</v>
      </c>
      <c r="AZ129" s="181">
        <v>3</v>
      </c>
      <c r="BA129" s="408">
        <v>283</v>
      </c>
      <c r="BB129" s="408">
        <v>195</v>
      </c>
      <c r="BC129" s="407">
        <f t="shared" si="11"/>
        <v>478</v>
      </c>
      <c r="BD129" s="427"/>
      <c r="BE129" s="9"/>
      <c r="BF129" s="9"/>
      <c r="BG129" s="9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</row>
    <row r="130" spans="1:74" s="8" customFormat="1" ht="23.25" customHeight="1">
      <c r="A130" s="88">
        <v>62</v>
      </c>
      <c r="B130" s="88">
        <v>4</v>
      </c>
      <c r="C130" s="88"/>
      <c r="D130" s="375" t="s">
        <v>460</v>
      </c>
      <c r="E130" s="21" t="s">
        <v>89</v>
      </c>
      <c r="F130" s="327" t="s">
        <v>189</v>
      </c>
      <c r="G130" s="89" t="s">
        <v>26</v>
      </c>
      <c r="H130" s="90" t="s">
        <v>190</v>
      </c>
      <c r="I130" s="123" t="s">
        <v>470</v>
      </c>
      <c r="J130" s="89" t="s">
        <v>69</v>
      </c>
      <c r="K130" s="89"/>
      <c r="L130" s="89"/>
      <c r="M130" s="89"/>
      <c r="N130" s="89">
        <v>274</v>
      </c>
      <c r="O130" s="89">
        <v>48</v>
      </c>
      <c r="P130" s="89">
        <v>47</v>
      </c>
      <c r="Q130" s="89">
        <v>90</v>
      </c>
      <c r="R130" s="32">
        <f t="shared" si="4"/>
        <v>459</v>
      </c>
      <c r="S130" s="273">
        <v>278</v>
      </c>
      <c r="T130" s="273">
        <v>1</v>
      </c>
      <c r="U130" s="57">
        <v>155</v>
      </c>
      <c r="V130" s="215">
        <v>130</v>
      </c>
      <c r="W130" s="57">
        <f t="shared" si="5"/>
        <v>285</v>
      </c>
      <c r="X130" s="123" t="s">
        <v>470</v>
      </c>
      <c r="Y130" s="117">
        <v>1</v>
      </c>
      <c r="Z130" s="117" t="s">
        <v>500</v>
      </c>
      <c r="AA130" s="324">
        <v>3002</v>
      </c>
      <c r="AB130" s="88" t="s">
        <v>29</v>
      </c>
      <c r="AC130" s="325">
        <v>49420</v>
      </c>
      <c r="AD130" s="324">
        <v>3930300507174</v>
      </c>
      <c r="AE130" s="88" t="s">
        <v>30</v>
      </c>
      <c r="AF130" s="326">
        <v>39092</v>
      </c>
      <c r="AG130" s="88" t="s">
        <v>43</v>
      </c>
      <c r="AH130" s="88">
        <v>0.5</v>
      </c>
      <c r="AI130" s="88">
        <v>1</v>
      </c>
      <c r="AJ130" s="88">
        <f t="shared" si="6"/>
        <v>1.5</v>
      </c>
      <c r="AK130" s="88">
        <v>0.5</v>
      </c>
      <c r="AL130" s="88">
        <v>1</v>
      </c>
      <c r="AM130" s="88">
        <f t="shared" si="7"/>
        <v>1.5</v>
      </c>
      <c r="AN130" s="88">
        <v>1</v>
      </c>
      <c r="AO130" s="88">
        <v>1</v>
      </c>
      <c r="AP130" s="88">
        <f t="shared" si="8"/>
        <v>2</v>
      </c>
      <c r="AQ130" s="88">
        <v>0.5</v>
      </c>
      <c r="AR130" s="88">
        <v>1</v>
      </c>
      <c r="AS130" s="88">
        <f t="shared" si="9"/>
        <v>1.5</v>
      </c>
      <c r="AT130" s="88">
        <v>0.5</v>
      </c>
      <c r="AU130" s="88">
        <v>1</v>
      </c>
      <c r="AV130" s="88">
        <f t="shared" si="10"/>
        <v>1.5</v>
      </c>
      <c r="AW130" s="88"/>
      <c r="AX130" s="23">
        <v>92</v>
      </c>
      <c r="AY130" s="23">
        <v>62</v>
      </c>
      <c r="AZ130" s="181">
        <v>1</v>
      </c>
      <c r="BA130" s="408">
        <v>289</v>
      </c>
      <c r="BB130" s="408">
        <v>197</v>
      </c>
      <c r="BC130" s="407">
        <f t="shared" si="11"/>
        <v>486</v>
      </c>
      <c r="BD130" s="427"/>
      <c r="BE130" s="9"/>
      <c r="BF130" s="9"/>
      <c r="BG130" s="9"/>
    </row>
    <row r="131" spans="1:74" s="403" customFormat="1" ht="23.25" customHeight="1">
      <c r="A131" s="88">
        <v>64</v>
      </c>
      <c r="B131" s="88">
        <v>97</v>
      </c>
      <c r="C131" s="88"/>
      <c r="D131" s="375" t="s">
        <v>460</v>
      </c>
      <c r="E131" s="21" t="s">
        <v>89</v>
      </c>
      <c r="F131" s="327" t="s">
        <v>193</v>
      </c>
      <c r="G131" s="89" t="s">
        <v>26</v>
      </c>
      <c r="H131" s="90" t="s">
        <v>194</v>
      </c>
      <c r="I131" s="124" t="s">
        <v>478</v>
      </c>
      <c r="J131" s="89" t="s">
        <v>69</v>
      </c>
      <c r="K131" s="89"/>
      <c r="L131" s="89"/>
      <c r="M131" s="89"/>
      <c r="N131" s="89">
        <v>287</v>
      </c>
      <c r="O131" s="89">
        <v>50</v>
      </c>
      <c r="P131" s="89">
        <v>50</v>
      </c>
      <c r="Q131" s="89">
        <v>100</v>
      </c>
      <c r="R131" s="32">
        <f t="shared" si="4"/>
        <v>487</v>
      </c>
      <c r="S131" s="273"/>
      <c r="T131" s="274" t="s">
        <v>508</v>
      </c>
      <c r="U131" s="57">
        <v>144</v>
      </c>
      <c r="V131" s="215">
        <v>119.17</v>
      </c>
      <c r="W131" s="57">
        <f t="shared" si="5"/>
        <v>263.17</v>
      </c>
      <c r="X131" s="124" t="s">
        <v>478</v>
      </c>
      <c r="Y131" s="116">
        <v>9</v>
      </c>
      <c r="Z131" s="116" t="s">
        <v>501</v>
      </c>
      <c r="AA131" s="324">
        <v>3051</v>
      </c>
      <c r="AB131" s="88" t="s">
        <v>29</v>
      </c>
      <c r="AC131" s="325">
        <v>42330</v>
      </c>
      <c r="AD131" s="324">
        <v>3930100074053</v>
      </c>
      <c r="AE131" s="88" t="s">
        <v>30</v>
      </c>
      <c r="AF131" s="326">
        <v>39860</v>
      </c>
      <c r="AG131" s="88" t="s">
        <v>195</v>
      </c>
      <c r="AH131" s="88">
        <v>0.5</v>
      </c>
      <c r="AI131" s="88">
        <v>1</v>
      </c>
      <c r="AJ131" s="88">
        <f t="shared" si="6"/>
        <v>1.5</v>
      </c>
      <c r="AK131" s="88">
        <v>0.5</v>
      </c>
      <c r="AL131" s="88">
        <v>1</v>
      </c>
      <c r="AM131" s="88">
        <f t="shared" si="7"/>
        <v>1.5</v>
      </c>
      <c r="AN131" s="88">
        <v>0.5</v>
      </c>
      <c r="AO131" s="88">
        <v>1</v>
      </c>
      <c r="AP131" s="88">
        <f t="shared" si="8"/>
        <v>1.5</v>
      </c>
      <c r="AQ131" s="88">
        <v>0.5</v>
      </c>
      <c r="AR131" s="88">
        <v>1</v>
      </c>
      <c r="AS131" s="88">
        <f t="shared" si="9"/>
        <v>1.5</v>
      </c>
      <c r="AT131" s="88">
        <v>0.5</v>
      </c>
      <c r="AU131" s="88">
        <v>1</v>
      </c>
      <c r="AV131" s="88">
        <f t="shared" si="10"/>
        <v>1.5</v>
      </c>
      <c r="AW131" s="328" t="s">
        <v>520</v>
      </c>
      <c r="AX131" s="23">
        <v>94</v>
      </c>
      <c r="AY131" s="23">
        <v>64</v>
      </c>
      <c r="AZ131" s="181">
        <v>6</v>
      </c>
      <c r="BA131" s="408">
        <v>281</v>
      </c>
      <c r="BB131" s="408">
        <v>195</v>
      </c>
      <c r="BC131" s="407">
        <f t="shared" si="11"/>
        <v>476</v>
      </c>
      <c r="BD131" s="427"/>
      <c r="BE131" s="9"/>
      <c r="BF131" s="9"/>
      <c r="BG131" s="9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</row>
    <row r="132" spans="1:74" s="34" customFormat="1" ht="23.25" customHeight="1">
      <c r="A132" s="88">
        <v>90</v>
      </c>
      <c r="B132" s="88">
        <v>1</v>
      </c>
      <c r="C132" s="88"/>
      <c r="D132" s="375" t="s">
        <v>456</v>
      </c>
      <c r="E132" s="21" t="s">
        <v>218</v>
      </c>
      <c r="F132" s="327" t="s">
        <v>251</v>
      </c>
      <c r="G132" s="89" t="s">
        <v>26</v>
      </c>
      <c r="H132" s="90" t="s">
        <v>252</v>
      </c>
      <c r="I132" s="123" t="s">
        <v>470</v>
      </c>
      <c r="J132" s="89" t="s">
        <v>48</v>
      </c>
      <c r="K132" s="89"/>
      <c r="L132" s="89"/>
      <c r="M132" s="89"/>
      <c r="N132" s="89">
        <v>297</v>
      </c>
      <c r="O132" s="89">
        <v>50</v>
      </c>
      <c r="P132" s="89">
        <v>50</v>
      </c>
      <c r="Q132" s="89">
        <v>100</v>
      </c>
      <c r="R132" s="32">
        <f t="shared" si="4"/>
        <v>497</v>
      </c>
      <c r="S132" s="273"/>
      <c r="T132" s="274" t="s">
        <v>508</v>
      </c>
      <c r="U132" s="57">
        <v>167</v>
      </c>
      <c r="V132" s="215">
        <v>130</v>
      </c>
      <c r="W132" s="57">
        <f t="shared" si="5"/>
        <v>297</v>
      </c>
      <c r="X132" s="123" t="s">
        <v>470</v>
      </c>
      <c r="Y132" s="117">
        <v>1</v>
      </c>
      <c r="Z132" s="117" t="s">
        <v>500</v>
      </c>
      <c r="AA132" s="324">
        <v>2631</v>
      </c>
      <c r="AB132" s="88" t="s">
        <v>29</v>
      </c>
      <c r="AC132" s="325">
        <v>47660</v>
      </c>
      <c r="AD132" s="324">
        <v>3930800085732</v>
      </c>
      <c r="AE132" s="88" t="s">
        <v>30</v>
      </c>
      <c r="AF132" s="326">
        <v>39254</v>
      </c>
      <c r="AG132" s="88" t="s">
        <v>120</v>
      </c>
      <c r="AH132" s="88">
        <v>0.5</v>
      </c>
      <c r="AI132" s="88">
        <v>1</v>
      </c>
      <c r="AJ132" s="88">
        <f t="shared" si="6"/>
        <v>1.5</v>
      </c>
      <c r="AK132" s="88">
        <v>0.5</v>
      </c>
      <c r="AL132" s="88">
        <v>1.5</v>
      </c>
      <c r="AM132" s="88">
        <f t="shared" si="7"/>
        <v>2</v>
      </c>
      <c r="AN132" s="88">
        <v>0.5</v>
      </c>
      <c r="AO132" s="88">
        <v>1</v>
      </c>
      <c r="AP132" s="88">
        <f t="shared" si="8"/>
        <v>1.5</v>
      </c>
      <c r="AQ132" s="88">
        <v>0.5</v>
      </c>
      <c r="AR132" s="88">
        <v>1</v>
      </c>
      <c r="AS132" s="88">
        <f t="shared" si="9"/>
        <v>1.5</v>
      </c>
      <c r="AT132" s="88">
        <v>0.5</v>
      </c>
      <c r="AU132" s="88">
        <v>1</v>
      </c>
      <c r="AV132" s="88">
        <f t="shared" si="10"/>
        <v>1.5</v>
      </c>
      <c r="AW132" s="88"/>
      <c r="AX132" s="23">
        <v>33</v>
      </c>
      <c r="AY132" s="23">
        <v>90</v>
      </c>
      <c r="AZ132" s="181">
        <v>1</v>
      </c>
      <c r="BA132" s="408">
        <v>289</v>
      </c>
      <c r="BB132" s="408">
        <v>197</v>
      </c>
      <c r="BC132" s="407">
        <f t="shared" si="11"/>
        <v>486</v>
      </c>
      <c r="BD132" s="427"/>
      <c r="BE132" s="9"/>
      <c r="BF132" s="9"/>
      <c r="BG132" s="9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</row>
    <row r="133" spans="1:74" s="403" customFormat="1" ht="23.25" customHeight="1">
      <c r="A133" s="88">
        <v>91</v>
      </c>
      <c r="B133" s="88">
        <v>18</v>
      </c>
      <c r="C133" s="88"/>
      <c r="D133" s="375" t="s">
        <v>455</v>
      </c>
      <c r="E133" s="21" t="s">
        <v>218</v>
      </c>
      <c r="F133" s="327" t="s">
        <v>253</v>
      </c>
      <c r="G133" s="89" t="s">
        <v>26</v>
      </c>
      <c r="H133" s="90" t="s">
        <v>254</v>
      </c>
      <c r="I133" s="124" t="s">
        <v>471</v>
      </c>
      <c r="J133" s="89" t="s">
        <v>48</v>
      </c>
      <c r="K133" s="89"/>
      <c r="L133" s="89"/>
      <c r="M133" s="89"/>
      <c r="N133" s="89">
        <v>295</v>
      </c>
      <c r="O133" s="89">
        <v>50</v>
      </c>
      <c r="P133" s="89">
        <v>50</v>
      </c>
      <c r="Q133" s="89">
        <v>100</v>
      </c>
      <c r="R133" s="32">
        <f t="shared" si="4"/>
        <v>495</v>
      </c>
      <c r="S133" s="273">
        <v>287</v>
      </c>
      <c r="T133" s="273">
        <v>1</v>
      </c>
      <c r="U133" s="57">
        <v>164</v>
      </c>
      <c r="V133" s="215">
        <v>108.35</v>
      </c>
      <c r="W133" s="57">
        <f t="shared" si="5"/>
        <v>272.35000000000002</v>
      </c>
      <c r="X133" s="124" t="s">
        <v>471</v>
      </c>
      <c r="Y133" s="116">
        <v>2</v>
      </c>
      <c r="Z133" s="116" t="s">
        <v>500</v>
      </c>
      <c r="AA133" s="324">
        <v>2926</v>
      </c>
      <c r="AB133" s="88" t="s">
        <v>29</v>
      </c>
      <c r="AC133" s="325">
        <v>30020</v>
      </c>
      <c r="AD133" s="324">
        <v>3930300610790</v>
      </c>
      <c r="AE133" s="88" t="s">
        <v>30</v>
      </c>
      <c r="AF133" s="326">
        <v>40466</v>
      </c>
      <c r="AG133" s="88" t="s">
        <v>255</v>
      </c>
      <c r="AH133" s="88">
        <v>0.5</v>
      </c>
      <c r="AI133" s="88">
        <v>1</v>
      </c>
      <c r="AJ133" s="88">
        <f t="shared" si="6"/>
        <v>1.5</v>
      </c>
      <c r="AK133" s="88">
        <v>0.5</v>
      </c>
      <c r="AL133" s="88">
        <v>1</v>
      </c>
      <c r="AM133" s="88">
        <f t="shared" si="7"/>
        <v>1.5</v>
      </c>
      <c r="AN133" s="88">
        <v>0.5</v>
      </c>
      <c r="AO133" s="88">
        <v>1</v>
      </c>
      <c r="AP133" s="88">
        <f t="shared" si="8"/>
        <v>1.5</v>
      </c>
      <c r="AQ133" s="88">
        <v>0.5</v>
      </c>
      <c r="AR133" s="88">
        <v>1</v>
      </c>
      <c r="AS133" s="88">
        <f t="shared" si="9"/>
        <v>1.5</v>
      </c>
      <c r="AT133" s="88">
        <v>0.5</v>
      </c>
      <c r="AU133" s="88">
        <v>1</v>
      </c>
      <c r="AV133" s="88">
        <f t="shared" si="10"/>
        <v>1.5</v>
      </c>
      <c r="AW133" s="328" t="s">
        <v>520</v>
      </c>
      <c r="AX133" s="23">
        <v>47</v>
      </c>
      <c r="AY133" s="23">
        <v>91</v>
      </c>
      <c r="AZ133" s="181">
        <v>2</v>
      </c>
      <c r="BA133" s="408">
        <v>289</v>
      </c>
      <c r="BB133" s="408">
        <v>197</v>
      </c>
      <c r="BC133" s="407">
        <f t="shared" si="11"/>
        <v>486</v>
      </c>
      <c r="BD133" s="427"/>
      <c r="BE133" s="9"/>
      <c r="BF133" s="9"/>
      <c r="BG133" s="9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</row>
    <row r="134" spans="1:74" s="403" customFormat="1" ht="23.25" customHeight="1">
      <c r="A134" s="329">
        <v>102</v>
      </c>
      <c r="B134" s="88">
        <v>87</v>
      </c>
      <c r="C134" s="88"/>
      <c r="D134" s="375" t="s">
        <v>459</v>
      </c>
      <c r="E134" s="21" t="s">
        <v>218</v>
      </c>
      <c r="F134" s="327" t="s">
        <v>282</v>
      </c>
      <c r="G134" s="89" t="s">
        <v>26</v>
      </c>
      <c r="H134" s="90" t="s">
        <v>283</v>
      </c>
      <c r="I134" s="124" t="s">
        <v>476</v>
      </c>
      <c r="J134" s="331" t="s">
        <v>58</v>
      </c>
      <c r="K134" s="331"/>
      <c r="L134" s="331"/>
      <c r="M134" s="331"/>
      <c r="N134" s="331">
        <v>260</v>
      </c>
      <c r="O134" s="331">
        <v>50</v>
      </c>
      <c r="P134" s="331">
        <v>49</v>
      </c>
      <c r="Q134" s="331">
        <v>94</v>
      </c>
      <c r="R134" s="285">
        <f t="shared" si="4"/>
        <v>453</v>
      </c>
      <c r="S134" s="287">
        <v>271</v>
      </c>
      <c r="T134" s="287">
        <v>7</v>
      </c>
      <c r="U134" s="116">
        <v>144</v>
      </c>
      <c r="V134" s="288">
        <v>75.83</v>
      </c>
      <c r="W134" s="116">
        <f t="shared" si="5"/>
        <v>219.82999999999998</v>
      </c>
      <c r="X134" s="116" t="s">
        <v>476</v>
      </c>
      <c r="Y134" s="116">
        <v>7</v>
      </c>
      <c r="Z134" s="116" t="s">
        <v>501</v>
      </c>
      <c r="AA134" s="324">
        <v>3426</v>
      </c>
      <c r="AB134" s="88"/>
      <c r="AC134" s="325"/>
      <c r="AD134" s="333"/>
      <c r="AE134" s="88" t="s">
        <v>30</v>
      </c>
      <c r="AF134" s="345" t="s">
        <v>522</v>
      </c>
      <c r="AG134" s="347" t="s">
        <v>534</v>
      </c>
      <c r="AH134" s="312">
        <v>0.5</v>
      </c>
      <c r="AI134" s="312">
        <v>1</v>
      </c>
      <c r="AJ134" s="334">
        <f t="shared" si="6"/>
        <v>1.5</v>
      </c>
      <c r="AK134" s="312">
        <v>0.5</v>
      </c>
      <c r="AL134" s="312">
        <v>1</v>
      </c>
      <c r="AM134" s="312">
        <f t="shared" si="7"/>
        <v>1.5</v>
      </c>
      <c r="AN134" s="312">
        <v>0.5</v>
      </c>
      <c r="AO134" s="312">
        <v>1</v>
      </c>
      <c r="AP134" s="311">
        <f t="shared" si="8"/>
        <v>1.5</v>
      </c>
      <c r="AQ134" s="312">
        <v>0.5</v>
      </c>
      <c r="AR134" s="312">
        <v>1</v>
      </c>
      <c r="AS134" s="312">
        <f t="shared" si="9"/>
        <v>1.5</v>
      </c>
      <c r="AT134" s="312">
        <v>0.5</v>
      </c>
      <c r="AU134" s="312">
        <v>1</v>
      </c>
      <c r="AV134" s="312">
        <f t="shared" si="10"/>
        <v>1.5</v>
      </c>
      <c r="AW134" s="328" t="s">
        <v>520</v>
      </c>
      <c r="AX134" s="23">
        <v>71</v>
      </c>
      <c r="AY134" s="23">
        <v>102</v>
      </c>
      <c r="AZ134" s="180">
        <v>6</v>
      </c>
      <c r="BA134" s="408">
        <v>282</v>
      </c>
      <c r="BB134" s="408">
        <v>195</v>
      </c>
      <c r="BC134" s="407">
        <f t="shared" si="11"/>
        <v>477</v>
      </c>
      <c r="BD134" s="427"/>
      <c r="BE134" s="9"/>
      <c r="BF134" s="9"/>
      <c r="BG134" s="9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</row>
    <row r="135" spans="1:74" s="34" customFormat="1" ht="23.25" customHeight="1">
      <c r="A135" s="88">
        <v>104</v>
      </c>
      <c r="B135" s="88">
        <v>10</v>
      </c>
      <c r="C135" s="88"/>
      <c r="D135" s="375" t="s">
        <v>459</v>
      </c>
      <c r="E135" s="21" t="s">
        <v>218</v>
      </c>
      <c r="F135" s="327" t="s">
        <v>286</v>
      </c>
      <c r="G135" s="89" t="s">
        <v>26</v>
      </c>
      <c r="H135" s="90" t="s">
        <v>287</v>
      </c>
      <c r="I135" s="124" t="s">
        <v>470</v>
      </c>
      <c r="J135" s="89" t="s">
        <v>58</v>
      </c>
      <c r="K135" s="89"/>
      <c r="L135" s="89"/>
      <c r="M135" s="89"/>
      <c r="N135" s="89">
        <v>271</v>
      </c>
      <c r="O135" s="89">
        <v>50</v>
      </c>
      <c r="P135" s="89">
        <v>50</v>
      </c>
      <c r="Q135" s="89">
        <v>98</v>
      </c>
      <c r="R135" s="32">
        <f t="shared" si="4"/>
        <v>469</v>
      </c>
      <c r="S135" s="273">
        <v>283</v>
      </c>
      <c r="T135" s="273">
        <v>1</v>
      </c>
      <c r="U135" s="57">
        <v>153</v>
      </c>
      <c r="V135" s="215">
        <v>108.33</v>
      </c>
      <c r="W135" s="57">
        <f t="shared" si="5"/>
        <v>261.33</v>
      </c>
      <c r="X135" s="124" t="s">
        <v>470</v>
      </c>
      <c r="Y135" s="116">
        <v>1</v>
      </c>
      <c r="Z135" s="116" t="s">
        <v>500</v>
      </c>
      <c r="AA135" s="324">
        <v>3498</v>
      </c>
      <c r="AB135" s="88" t="s">
        <v>204</v>
      </c>
      <c r="AC135" s="325">
        <v>40100</v>
      </c>
      <c r="AD135" s="324">
        <v>3939900046087</v>
      </c>
      <c r="AE135" s="88" t="s">
        <v>52</v>
      </c>
      <c r="AF135" s="326">
        <v>41240</v>
      </c>
      <c r="AG135" s="88" t="s">
        <v>160</v>
      </c>
      <c r="AH135" s="88">
        <v>0.5</v>
      </c>
      <c r="AI135" s="88">
        <v>1</v>
      </c>
      <c r="AJ135" s="88">
        <f t="shared" si="6"/>
        <v>1.5</v>
      </c>
      <c r="AK135" s="88">
        <v>0.5</v>
      </c>
      <c r="AL135" s="88">
        <v>1</v>
      </c>
      <c r="AM135" s="88">
        <f t="shared" si="7"/>
        <v>1.5</v>
      </c>
      <c r="AN135" s="88">
        <v>0.5</v>
      </c>
      <c r="AO135" s="88">
        <v>1</v>
      </c>
      <c r="AP135" s="88">
        <f t="shared" si="8"/>
        <v>1.5</v>
      </c>
      <c r="AQ135" s="88">
        <v>0.5</v>
      </c>
      <c r="AR135" s="88">
        <v>1</v>
      </c>
      <c r="AS135" s="88">
        <f t="shared" si="9"/>
        <v>1.5</v>
      </c>
      <c r="AT135" s="88">
        <v>0.5</v>
      </c>
      <c r="AU135" s="88">
        <v>1</v>
      </c>
      <c r="AV135" s="88">
        <f t="shared" si="10"/>
        <v>1.5</v>
      </c>
      <c r="AW135" s="328" t="s">
        <v>520</v>
      </c>
      <c r="AX135" s="23">
        <v>75</v>
      </c>
      <c r="AY135" s="23">
        <v>104</v>
      </c>
      <c r="AZ135" s="180">
        <v>8</v>
      </c>
      <c r="BA135" s="408">
        <v>289</v>
      </c>
      <c r="BB135" s="408">
        <v>197</v>
      </c>
      <c r="BC135" s="407">
        <f t="shared" si="11"/>
        <v>486</v>
      </c>
      <c r="BD135" s="427"/>
      <c r="BE135" s="9"/>
      <c r="BF135" s="9"/>
      <c r="BG135" s="9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</row>
    <row r="142" spans="1:74" s="403" customFormat="1">
      <c r="B142" s="8"/>
      <c r="C142" s="8"/>
      <c r="D142" s="8"/>
      <c r="E142" s="8"/>
      <c r="F142" s="415"/>
      <c r="G142" s="9"/>
      <c r="H142" s="415"/>
      <c r="I142" s="41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57"/>
      <c r="V142" s="215"/>
      <c r="W142" s="57"/>
      <c r="X142" s="255"/>
      <c r="Y142" s="255"/>
      <c r="Z142" s="255"/>
      <c r="AF142" s="5"/>
      <c r="AZ142" s="3"/>
      <c r="BA142" s="416"/>
      <c r="BB142" s="416"/>
      <c r="BC142" s="416"/>
      <c r="BD142" s="416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</row>
    <row r="144" spans="1:74" s="403" customFormat="1">
      <c r="B144" s="8"/>
      <c r="C144" s="8"/>
      <c r="D144" s="8"/>
      <c r="E144" s="8"/>
      <c r="F144" s="415"/>
      <c r="G144" s="9"/>
      <c r="H144" s="415"/>
      <c r="I144" s="41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57"/>
      <c r="V144" s="215"/>
      <c r="W144" s="57"/>
      <c r="X144" s="255"/>
      <c r="Y144" s="255"/>
      <c r="Z144" s="255"/>
      <c r="AF144" s="5"/>
      <c r="AZ144" s="3"/>
      <c r="BA144" s="416"/>
      <c r="BB144" s="416"/>
      <c r="BC144" s="416"/>
      <c r="BD144" s="416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</row>
  </sheetData>
  <sortState ref="A5:BC100">
    <sortCondition ref="D5:D100"/>
    <sortCondition ref="T5:T100"/>
  </sortState>
  <mergeCells count="23">
    <mergeCell ref="AK3:AL3"/>
    <mergeCell ref="AN3:AO3"/>
    <mergeCell ref="AQ3:AR3"/>
    <mergeCell ref="AT3:AU3"/>
    <mergeCell ref="BA3:BC3"/>
    <mergeCell ref="AC3:AC4"/>
    <mergeCell ref="AD3:AD4"/>
    <mergeCell ref="AE3:AE4"/>
    <mergeCell ref="AF3:AF4"/>
    <mergeCell ref="AG3:AG4"/>
    <mergeCell ref="AH3:AI3"/>
    <mergeCell ref="N3:Q3"/>
    <mergeCell ref="S3:T3"/>
    <mergeCell ref="U3:W3"/>
    <mergeCell ref="X3:Z3"/>
    <mergeCell ref="AA3:AA4"/>
    <mergeCell ref="AB3:AB4"/>
    <mergeCell ref="A3:A4"/>
    <mergeCell ref="E3:E4"/>
    <mergeCell ref="F3:F4"/>
    <mergeCell ref="G3:G4"/>
    <mergeCell ref="H3:H4"/>
    <mergeCell ref="J3:J4"/>
  </mergeCells>
  <pageMargins left="0.19685039370078741" right="0.19685039370078741" top="0.39370078740157483" bottom="0.19685039370078741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9</vt:i4>
      </vt:variant>
      <vt:variant>
        <vt:lpstr>ช่วงที่มีชื่อ</vt:lpstr>
      </vt:variant>
      <vt:variant>
        <vt:i4>10</vt:i4>
      </vt:variant>
    </vt:vector>
  </HeadingPairs>
  <TitlesOfParts>
    <vt:vector size="19" baseType="lpstr">
      <vt:lpstr>คะแนนประเมิน_500_300_จัดกลุ่ม</vt:lpstr>
      <vt:lpstr>คะแนนประเมิน_500_300_จัดกลุ (2)</vt:lpstr>
      <vt:lpstr>รายชื่อ ร.ร_จัดกลุ่ม</vt:lpstr>
      <vt:lpstr>คะแนนปเพื่อน_300ฐาน</vt:lpstr>
      <vt:lpstr>รายชื่อ ร.ร_จัดกลุ่ม (2)</vt:lpstr>
      <vt:lpstr>สำรองโควตา</vt:lpstr>
      <vt:lpstr>คะแนนปเพื่อน_300ฐาน เรียง</vt:lpstr>
      <vt:lpstr>ดีเด่น</vt:lpstr>
      <vt:lpstr>คะแนนประเมิน_500</vt:lpstr>
      <vt:lpstr>'รายชื่อ ร.ร_จัดกลุ่ม'!Print_Area</vt:lpstr>
      <vt:lpstr>'รายชื่อ ร.ร_จัดกลุ่ม (2)'!Print_Area</vt:lpstr>
      <vt:lpstr>คะแนนปเพื่อน_300ฐาน!Print_Titles</vt:lpstr>
      <vt:lpstr>'คะแนนปเพื่อน_300ฐาน เรียง'!Print_Titles</vt:lpstr>
      <vt:lpstr>คะแนนประเมิน_500!Print_Titles</vt:lpstr>
      <vt:lpstr>'คะแนนประเมิน_500_300_จัดกลุ (2)'!Print_Titles</vt:lpstr>
      <vt:lpstr>คะแนนประเมิน_500_300_จัดกลุ่ม!Print_Titles</vt:lpstr>
      <vt:lpstr>'รายชื่อ ร.ร_จัดกลุ่ม'!Print_Titles</vt:lpstr>
      <vt:lpstr>'รายชื่อ ร.ร_จัดกลุ่ม (2)'!Print_Titles</vt:lpstr>
      <vt:lpstr>สำรองโควตา!Print_Titles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2014-04-03T04:59:57Z</cp:lastPrinted>
  <dcterms:created xsi:type="dcterms:W3CDTF">2014-03-19T09:34:00Z</dcterms:created>
  <dcterms:modified xsi:type="dcterms:W3CDTF">2014-04-04T09:04:43Z</dcterms:modified>
</cp:coreProperties>
</file>