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J132" i="1"/>
  <c r="J127"/>
  <c r="J91"/>
  <c r="J86"/>
  <c r="J81"/>
  <c r="J76"/>
  <c r="J71"/>
  <c r="J66"/>
  <c r="J43"/>
  <c r="J16"/>
  <c r="J11"/>
</calcChain>
</file>

<file path=xl/sharedStrings.xml><?xml version="1.0" encoding="utf-8"?>
<sst xmlns="http://schemas.openxmlformats.org/spreadsheetml/2006/main" count="240" uniqueCount="63">
  <si>
    <t>บัญชีรายละเอียดการให้ข้าราชการครูและบุคลากรทางการศึกษามีวิทยฐานะรองผู้อำนวยการชำนาญการ</t>
  </si>
  <si>
    <t>(แนบท้ายคำสั่งสำนักงานเขตพื้นที่การศึกษาประถมศึกษาพัทลุง เขต 2   ที่  222  /2557  สั่ง ณ วันที่ 26    มิถุนายน พ.ศ. 2557)</t>
  </si>
  <si>
    <t>ตำแหน่งและอัตราเงินเดือนเดิม</t>
  </si>
  <si>
    <t>ให้มีวิทยฐานะ</t>
  </si>
  <si>
    <t>ที่</t>
  </si>
  <si>
    <t>ชื่อ - ชื่อสกุล/</t>
  </si>
  <si>
    <t>วุฒิ(วิชาเอก)</t>
  </si>
  <si>
    <t>ตำแหน่ง/สังกัด</t>
  </si>
  <si>
    <t>ตำแหน่ง</t>
  </si>
  <si>
    <t>เงินเดือน</t>
  </si>
  <si>
    <t>วิทยฐานะ</t>
  </si>
  <si>
    <t>รับเงินเดือน</t>
  </si>
  <si>
    <t>ตั้งแต่</t>
  </si>
  <si>
    <t>หมายเหตุ</t>
  </si>
  <si>
    <t>เลขประจำตัวประชาชน</t>
  </si>
  <si>
    <t>เลขที่</t>
  </si>
  <si>
    <t>อันดับ</t>
  </si>
  <si>
    <t>ขั้น</t>
  </si>
  <si>
    <t>วันที่</t>
  </si>
  <si>
    <t>คำสั่งสำนักงานเขตพื้นที่การศึกษาประถมศึกษาพัทลุง  เขต 2 ที่  355 /2556  สั่ง ณ วันที่  20 สิงหาคม  พ.ศ. 2556</t>
  </si>
  <si>
    <t>เดิม</t>
  </si>
  <si>
    <t>นางปณิษฐา  ลอยเลื่อน</t>
  </si>
  <si>
    <t xml:space="preserve"> คบ.</t>
  </si>
  <si>
    <t>ครู</t>
  </si>
  <si>
    <t>คศ.1</t>
  </si>
  <si>
    <t>ครูชำนาญการ</t>
  </si>
  <si>
    <t>คศ.2</t>
  </si>
  <si>
    <t xml:space="preserve"> 13 มีนาคม 2556</t>
  </si>
  <si>
    <t>(ภาษาไทย)</t>
  </si>
  <si>
    <t>โรงเรียนบ้านปากบางนาคราช</t>
  </si>
  <si>
    <t>อำเภอปากพะยูน</t>
  </si>
  <si>
    <t>สพป.พัทลุง เขต 2</t>
  </si>
  <si>
    <t>แก้ไขเป็น</t>
  </si>
  <si>
    <t>(แนบท้ายคำสั่งสำนักงานเขตพื้นที่การศึกษาประถมศึกษาพัทลุง เขต 2   ที่  223  /2557  สั่ง ณ วันที่ 26   มิถุนายน พ.ศ. 2557)</t>
  </si>
  <si>
    <t>คำสั่งสำนักงานเขตพื้นที่การศึกษาประถมศึกษาพัทลุง  เขต 2 ที่   227 /2556   สั่ง ณ วันที่  14   มิถุนายน  พ.ศ. 2556</t>
  </si>
  <si>
    <t>น.ส.วรรณา  ฝ้ายทอง</t>
  </si>
  <si>
    <t xml:space="preserve">   21 มีนาคม 2556</t>
  </si>
  <si>
    <t>โรงเรียนบ้านโหล๊ะหาร</t>
  </si>
  <si>
    <t>อำเภอป่าบอน</t>
  </si>
  <si>
    <t>(แนบท้ายคำสั่งสำนักงานเขตพื้นที่การศึกษาประถมศึกษาพัทลุง เขต 2   ที่ 224 /2557  สั่ง ณ วันที่ 26    มิถุนายน พ.ศ. 2557)</t>
  </si>
  <si>
    <t>คำสั่งสำนักงานเขตพื้นที่การศึกษาประถมศึกษาพัทลุง  เขต 2 ที่   356 /2556   สั่ง ณ วันที่ 20  สิงหาคม พ.ศ. 2556</t>
  </si>
  <si>
    <t>น.ส.นัฏกานต์  ไชยนุรักษ์</t>
  </si>
  <si>
    <t>ศศ.บ.</t>
  </si>
  <si>
    <t>3930300049711</t>
  </si>
  <si>
    <t>ศษ.ม.</t>
  </si>
  <si>
    <t>(การบริหารการศึกษา)</t>
  </si>
  <si>
    <t>นายทักสันต์  จุลศิริ</t>
  </si>
  <si>
    <t>ค.บ.</t>
  </si>
  <si>
    <t>(วิทยาศาสตร์ทั่วไป)</t>
  </si>
  <si>
    <t>นายเอกชัย  ไพชำนาญ</t>
  </si>
  <si>
    <t xml:space="preserve">  29 มีนาคม 2556</t>
  </si>
  <si>
    <t>3930400186043</t>
  </si>
  <si>
    <t>(ภาษาอังกฤษ)</t>
  </si>
  <si>
    <t>โรงเรียนบ้านด่านโลด</t>
  </si>
  <si>
    <t>อำเภอตะโหมด</t>
  </si>
  <si>
    <t>(แนบท้ายคำสั่งสำนักงานเขตพื้นที่การศึกษาประถมศึกษาพัทลุง เขต 2   ที่ 225  /2557  สั่ง ณ วันที่ 26   มิถุนายน พ.ศ. 2557)</t>
  </si>
  <si>
    <t>คำสั่งสำนักงานเขตพื้นที่การศึกษาประถมศึกษาพัทลุง  เขต 2   ที่  354 / 2556  สั่ง ณ  วันที่ 20  สิงหาคม พ.ศ. 2556</t>
  </si>
  <si>
    <t>นางอรุณศรี  เสนชู</t>
  </si>
  <si>
    <t>วทบ.</t>
  </si>
  <si>
    <t xml:space="preserve">  8  กุมภาพันธ์ 2556</t>
  </si>
  <si>
    <t>(เกษตรศึกษา-สัตวศาสตร์)</t>
  </si>
  <si>
    <t>โรงเรียนบ้านคู</t>
  </si>
  <si>
    <t>อำเภอกงหรา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</si>
</sst>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[$-107041E]d\ mmmm\ yyyy;@"/>
    <numFmt numFmtId="188" formatCode="dd\-mmm\-yy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color theme="1"/>
      <name val="TH SarabunIT๙"/>
      <family val="2"/>
    </font>
    <font>
      <sz val="10"/>
      <name val="MS Sans Serif"/>
      <family val="2"/>
      <charset val="222"/>
    </font>
    <font>
      <sz val="16"/>
      <color indexed="8"/>
      <name val="TH SarabunIT๙"/>
      <family val="2"/>
    </font>
    <font>
      <sz val="16"/>
      <name val="Cordia New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</cellStyleXfs>
  <cellXfs count="86">
    <xf numFmtId="0" fontId="0" fillId="0" borderId="0" xfId="0"/>
    <xf numFmtId="187" fontId="3" fillId="0" borderId="0" xfId="2" applyNumberFormat="1" applyFont="1" applyBorder="1" applyAlignment="1">
      <alignment horizontal="center"/>
    </xf>
    <xf numFmtId="187" fontId="3" fillId="0" borderId="0" xfId="2" applyNumberFormat="1" applyFont="1" applyBorder="1" applyAlignment="1">
      <alignment horizontal="center" shrinkToFit="1"/>
    </xf>
    <xf numFmtId="187" fontId="3" fillId="0" borderId="0" xfId="2" applyNumberFormat="1" applyFont="1" applyBorder="1" applyAlignment="1">
      <alignment horizontal="center"/>
    </xf>
    <xf numFmtId="1" fontId="3" fillId="0" borderId="0" xfId="2" applyNumberFormat="1" applyFont="1" applyBorder="1" applyAlignment="1">
      <alignment horizontal="center" shrinkToFit="1"/>
    </xf>
    <xf numFmtId="187" fontId="3" fillId="0" borderId="0" xfId="2" applyNumberFormat="1" applyFont="1" applyBorder="1" applyAlignment="1">
      <alignment shrinkToFit="1"/>
    </xf>
    <xf numFmtId="1" fontId="3" fillId="0" borderId="1" xfId="2" applyNumberFormat="1" applyFont="1" applyBorder="1" applyAlignment="1">
      <alignment horizontal="center" shrinkToFit="1"/>
    </xf>
    <xf numFmtId="187" fontId="3" fillId="0" borderId="1" xfId="2" applyNumberFormat="1" applyFont="1" applyBorder="1" applyAlignment="1">
      <alignment horizontal="center" shrinkToFit="1"/>
    </xf>
    <xf numFmtId="187" fontId="3" fillId="0" borderId="1" xfId="2" applyNumberFormat="1" applyFont="1" applyBorder="1" applyAlignment="1">
      <alignment horizontal="center"/>
    </xf>
    <xf numFmtId="188" fontId="3" fillId="0" borderId="1" xfId="2" applyNumberFormat="1" applyFont="1" applyBorder="1" applyAlignment="1">
      <alignment horizontal="center" shrinkToFit="1"/>
    </xf>
    <xf numFmtId="187" fontId="3" fillId="0" borderId="1" xfId="2" applyNumberFormat="1" applyFont="1" applyBorder="1" applyAlignment="1">
      <alignment shrinkToFit="1"/>
    </xf>
    <xf numFmtId="1" fontId="3" fillId="0" borderId="2" xfId="2" applyNumberFormat="1" applyFont="1" applyBorder="1" applyAlignment="1">
      <alignment horizontal="center" shrinkToFit="1"/>
    </xf>
    <xf numFmtId="187" fontId="3" fillId="0" borderId="2" xfId="2" applyNumberFormat="1" applyFont="1" applyBorder="1" applyAlignment="1">
      <alignment horizontal="center" shrinkToFit="1"/>
    </xf>
    <xf numFmtId="189" fontId="3" fillId="0" borderId="2" xfId="1" applyNumberFormat="1" applyFont="1" applyFill="1" applyBorder="1" applyAlignment="1">
      <alignment horizontal="center" shrinkToFit="1"/>
    </xf>
    <xf numFmtId="187" fontId="3" fillId="0" borderId="2" xfId="2" applyNumberFormat="1" applyFont="1" applyBorder="1" applyAlignment="1">
      <alignment horizontal="center" vertical="center" shrinkToFit="1"/>
    </xf>
    <xf numFmtId="187" fontId="3" fillId="0" borderId="2" xfId="2" applyNumberFormat="1" applyFont="1" applyBorder="1" applyAlignment="1">
      <alignment horizontal="center"/>
    </xf>
    <xf numFmtId="187" fontId="3" fillId="0" borderId="2" xfId="2" applyNumberFormat="1" applyFont="1" applyBorder="1" applyAlignment="1">
      <alignment horizontal="center" shrinkToFit="1"/>
    </xf>
    <xf numFmtId="188" fontId="3" fillId="0" borderId="2" xfId="2" applyNumberFormat="1" applyFont="1" applyBorder="1" applyAlignment="1">
      <alignment horizontal="center" shrinkToFit="1"/>
    </xf>
    <xf numFmtId="1" fontId="3" fillId="0" borderId="3" xfId="2" applyNumberFormat="1" applyFont="1" applyBorder="1" applyAlignment="1">
      <alignment horizontal="center" shrinkToFit="1"/>
    </xf>
    <xf numFmtId="187" fontId="3" fillId="0" borderId="3" xfId="2" applyNumberFormat="1" applyFont="1" applyBorder="1" applyAlignment="1">
      <alignment horizontal="center" shrinkToFit="1"/>
    </xf>
    <xf numFmtId="187" fontId="3" fillId="0" borderId="3" xfId="2" applyNumberFormat="1" applyFont="1" applyBorder="1" applyAlignment="1">
      <alignment horizontal="center" vertical="center" shrinkToFit="1"/>
    </xf>
    <xf numFmtId="3" fontId="3" fillId="0" borderId="3" xfId="1" applyNumberFormat="1" applyFont="1" applyBorder="1" applyAlignment="1">
      <alignment horizontal="center" shrinkToFit="1"/>
    </xf>
    <xf numFmtId="188" fontId="3" fillId="0" borderId="3" xfId="2" applyNumberFormat="1" applyFont="1" applyBorder="1" applyAlignment="1">
      <alignment horizontal="center" shrinkToFit="1"/>
    </xf>
    <xf numFmtId="187" fontId="3" fillId="0" borderId="3" xfId="2" applyNumberFormat="1" applyFont="1" applyBorder="1" applyAlignment="1">
      <alignment shrinkToFit="1"/>
    </xf>
    <xf numFmtId="187" fontId="3" fillId="0" borderId="1" xfId="2" applyNumberFormat="1" applyFont="1" applyBorder="1" applyAlignment="1">
      <alignment horizontal="center" vertical="center" shrinkToFit="1"/>
    </xf>
    <xf numFmtId="3" fontId="3" fillId="0" borderId="1" xfId="1" applyNumberFormat="1" applyFont="1" applyBorder="1" applyAlignment="1">
      <alignment horizontal="center" shrinkToFit="1"/>
    </xf>
    <xf numFmtId="187" fontId="3" fillId="0" borderId="2" xfId="2" applyNumberFormat="1" applyFont="1" applyBorder="1"/>
    <xf numFmtId="189" fontId="3" fillId="0" borderId="2" xfId="1" applyNumberFormat="1" applyFont="1" applyBorder="1"/>
    <xf numFmtId="187" fontId="3" fillId="0" borderId="2" xfId="2" applyNumberFormat="1" applyFont="1" applyBorder="1" applyAlignment="1">
      <alignment horizontal="center"/>
    </xf>
    <xf numFmtId="1" fontId="3" fillId="0" borderId="2" xfId="2" applyNumberFormat="1" applyFont="1" applyBorder="1" applyAlignment="1">
      <alignment shrinkToFit="1"/>
    </xf>
    <xf numFmtId="0" fontId="3" fillId="0" borderId="2" xfId="3" applyFont="1" applyFill="1" applyBorder="1" applyAlignment="1" applyProtection="1">
      <alignment vertical="center" shrinkToFit="1"/>
    </xf>
    <xf numFmtId="187" fontId="3" fillId="0" borderId="2" xfId="2" applyNumberFormat="1" applyFont="1" applyBorder="1" applyAlignment="1">
      <alignment shrinkToFit="1"/>
    </xf>
    <xf numFmtId="3" fontId="3" fillId="0" borderId="2" xfId="1" applyNumberFormat="1" applyFont="1" applyBorder="1" applyAlignment="1">
      <alignment horizontal="right" shrinkToFit="1"/>
    </xf>
    <xf numFmtId="189" fontId="5" fillId="0" borderId="2" xfId="1" applyNumberFormat="1" applyFont="1" applyBorder="1" applyAlignment="1">
      <alignment horizontal="center" shrinkToFit="1"/>
    </xf>
    <xf numFmtId="1" fontId="3" fillId="0" borderId="2" xfId="3" applyNumberFormat="1" applyFont="1" applyFill="1" applyBorder="1" applyAlignment="1" applyProtection="1">
      <alignment horizontal="center" vertical="center" shrinkToFit="1"/>
    </xf>
    <xf numFmtId="189" fontId="3" fillId="0" borderId="2" xfId="1" applyNumberFormat="1" applyFont="1" applyBorder="1" applyAlignment="1">
      <alignment shrinkToFit="1"/>
    </xf>
    <xf numFmtId="2" fontId="3" fillId="2" borderId="2" xfId="4" applyNumberFormat="1" applyFont="1" applyFill="1" applyBorder="1" applyAlignment="1">
      <alignment horizontal="center" shrinkToFit="1"/>
    </xf>
    <xf numFmtId="1" fontId="3" fillId="0" borderId="3" xfId="2" applyNumberFormat="1" applyFont="1" applyBorder="1" applyAlignment="1">
      <alignment shrinkToFit="1"/>
    </xf>
    <xf numFmtId="187" fontId="3" fillId="0" borderId="3" xfId="2" applyNumberFormat="1" applyFont="1" applyBorder="1" applyAlignment="1">
      <alignment horizontal="center"/>
    </xf>
    <xf numFmtId="3" fontId="3" fillId="0" borderId="3" xfId="1" applyNumberFormat="1" applyFont="1" applyBorder="1" applyAlignment="1">
      <alignment horizontal="right" shrinkToFit="1"/>
    </xf>
    <xf numFmtId="187" fontId="3" fillId="0" borderId="3" xfId="2" applyNumberFormat="1" applyFont="1" applyBorder="1"/>
    <xf numFmtId="189" fontId="3" fillId="0" borderId="3" xfId="1" applyNumberFormat="1" applyFont="1" applyBorder="1" applyAlignment="1">
      <alignment shrinkToFit="1"/>
    </xf>
    <xf numFmtId="1" fontId="3" fillId="0" borderId="0" xfId="2" applyNumberFormat="1" applyFont="1" applyAlignment="1">
      <alignment shrinkToFit="1"/>
    </xf>
    <xf numFmtId="187" fontId="3" fillId="0" borderId="0" xfId="2" applyNumberFormat="1" applyFont="1" applyAlignment="1">
      <alignment shrinkToFit="1"/>
    </xf>
    <xf numFmtId="187" fontId="3" fillId="0" borderId="0" xfId="2" applyNumberFormat="1" applyFont="1" applyAlignment="1">
      <alignment horizontal="center" shrinkToFit="1"/>
    </xf>
    <xf numFmtId="1" fontId="3" fillId="0" borderId="0" xfId="2" applyNumberFormat="1" applyFont="1" applyAlignment="1">
      <alignment horizontal="center" shrinkToFit="1"/>
    </xf>
    <xf numFmtId="187" fontId="3" fillId="0" borderId="0" xfId="2" applyNumberFormat="1" applyFont="1" applyAlignment="1">
      <alignment horizontal="center"/>
    </xf>
    <xf numFmtId="3" fontId="3" fillId="0" borderId="0" xfId="1" applyNumberFormat="1" applyFont="1" applyAlignment="1">
      <alignment horizontal="right" shrinkToFit="1"/>
    </xf>
    <xf numFmtId="187" fontId="3" fillId="0" borderId="0" xfId="2" applyNumberFormat="1" applyFont="1"/>
    <xf numFmtId="188" fontId="3" fillId="0" borderId="0" xfId="2" applyNumberFormat="1" applyFont="1" applyAlignment="1">
      <alignment horizontal="center" shrinkToFit="1"/>
    </xf>
    <xf numFmtId="187" fontId="3" fillId="0" borderId="4" xfId="2" applyNumberFormat="1" applyFont="1" applyBorder="1" applyAlignment="1">
      <alignment horizontal="center"/>
    </xf>
    <xf numFmtId="187" fontId="3" fillId="0" borderId="1" xfId="2" applyNumberFormat="1" applyFont="1" applyBorder="1" applyAlignment="1">
      <alignment horizontal="center" vertical="center" shrinkToFit="1"/>
    </xf>
    <xf numFmtId="187" fontId="3" fillId="0" borderId="4" xfId="2" applyNumberFormat="1" applyFont="1" applyBorder="1" applyAlignment="1">
      <alignment horizontal="center" shrinkToFit="1"/>
    </xf>
    <xf numFmtId="187" fontId="3" fillId="0" borderId="4" xfId="2" applyNumberFormat="1" applyFont="1" applyBorder="1" applyAlignment="1">
      <alignment horizontal="center" shrinkToFit="1"/>
    </xf>
    <xf numFmtId="3" fontId="3" fillId="0" borderId="4" xfId="1" applyNumberFormat="1" applyFont="1" applyBorder="1" applyAlignment="1">
      <alignment horizontal="center" shrinkToFit="1"/>
    </xf>
    <xf numFmtId="1" fontId="3" fillId="0" borderId="4" xfId="2" applyNumberFormat="1" applyFont="1" applyBorder="1" applyAlignment="1">
      <alignment horizontal="center" shrinkToFit="1"/>
    </xf>
    <xf numFmtId="1" fontId="3" fillId="0" borderId="2" xfId="2" applyNumberFormat="1" applyFont="1" applyBorder="1" applyAlignment="1">
      <alignment horizontal="left" shrinkToFit="1"/>
    </xf>
    <xf numFmtId="1" fontId="3" fillId="0" borderId="2" xfId="2" applyNumberFormat="1" applyFont="1" applyBorder="1" applyAlignment="1">
      <alignment horizontal="left" shrinkToFit="1"/>
    </xf>
    <xf numFmtId="1" fontId="3" fillId="0" borderId="0" xfId="2" applyNumberFormat="1" applyFont="1" applyBorder="1" applyAlignment="1">
      <alignment shrinkToFit="1"/>
    </xf>
    <xf numFmtId="3" fontId="3" fillId="0" borderId="0" xfId="1" applyNumberFormat="1" applyFont="1" applyBorder="1" applyAlignment="1">
      <alignment horizontal="right" shrinkToFit="1"/>
    </xf>
    <xf numFmtId="187" fontId="3" fillId="0" borderId="0" xfId="2" applyNumberFormat="1" applyFont="1" applyBorder="1"/>
    <xf numFmtId="188" fontId="3" fillId="0" borderId="0" xfId="2" applyNumberFormat="1" applyFont="1" applyBorder="1" applyAlignment="1">
      <alignment horizontal="center" shrinkToFit="1"/>
    </xf>
    <xf numFmtId="187" fontId="3" fillId="0" borderId="1" xfId="2" applyNumberFormat="1" applyFont="1" applyBorder="1"/>
    <xf numFmtId="1" fontId="3" fillId="0" borderId="1" xfId="2" applyNumberFormat="1" applyFont="1" applyBorder="1" applyAlignment="1">
      <alignment horizontal="left" shrinkToFit="1"/>
    </xf>
    <xf numFmtId="1" fontId="3" fillId="0" borderId="1" xfId="2" applyNumberFormat="1" applyFont="1" applyBorder="1" applyAlignment="1">
      <alignment shrinkToFit="1"/>
    </xf>
    <xf numFmtId="2" fontId="3" fillId="0" borderId="2" xfId="2" applyNumberFormat="1" applyFont="1" applyBorder="1" applyAlignment="1">
      <alignment shrinkToFit="1"/>
    </xf>
    <xf numFmtId="2" fontId="3" fillId="0" borderId="2" xfId="2" applyNumberFormat="1" applyFont="1" applyBorder="1" applyAlignment="1">
      <alignment horizontal="center" shrinkToFit="1"/>
    </xf>
    <xf numFmtId="2" fontId="3" fillId="0" borderId="2" xfId="2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shrinkToFit="1"/>
    </xf>
    <xf numFmtId="2" fontId="3" fillId="0" borderId="2" xfId="1" applyNumberFormat="1" applyFont="1" applyBorder="1" applyAlignment="1">
      <alignment horizontal="right" shrinkToFit="1"/>
    </xf>
    <xf numFmtId="2" fontId="7" fillId="0" borderId="2" xfId="4" applyNumberFormat="1" applyFont="1" applyFill="1" applyBorder="1" applyAlignment="1">
      <alignment shrinkToFit="1"/>
    </xf>
    <xf numFmtId="2" fontId="3" fillId="0" borderId="2" xfId="0" applyNumberFormat="1" applyFont="1" applyFill="1" applyBorder="1" applyAlignment="1">
      <alignment horizontal="center" shrinkToFit="1"/>
    </xf>
    <xf numFmtId="2" fontId="7" fillId="0" borderId="2" xfId="1" applyNumberFormat="1" applyFont="1" applyFill="1" applyBorder="1" applyAlignment="1">
      <alignment horizontal="center" shrinkToFit="1"/>
    </xf>
    <xf numFmtId="2" fontId="7" fillId="0" borderId="2" xfId="4" applyNumberFormat="1" applyFont="1" applyFill="1" applyBorder="1" applyAlignment="1">
      <alignment horizontal="center" shrinkToFit="1"/>
    </xf>
    <xf numFmtId="2" fontId="3" fillId="0" borderId="2" xfId="1" applyNumberFormat="1" applyFont="1" applyFill="1" applyBorder="1" applyAlignment="1">
      <alignment horizontal="right" shrinkToFit="1"/>
    </xf>
    <xf numFmtId="2" fontId="3" fillId="0" borderId="2" xfId="2" applyNumberFormat="1" applyFont="1" applyBorder="1"/>
    <xf numFmtId="0" fontId="3" fillId="0" borderId="3" xfId="3" applyFont="1" applyFill="1" applyBorder="1" applyAlignment="1" applyProtection="1">
      <alignment vertical="center" shrinkToFit="1"/>
    </xf>
    <xf numFmtId="0" fontId="3" fillId="0" borderId="2" xfId="3" applyFont="1" applyFill="1" applyBorder="1" applyAlignment="1" applyProtection="1">
      <alignment horizontal="left" vertical="center" shrinkToFit="1"/>
    </xf>
    <xf numFmtId="0" fontId="3" fillId="0" borderId="2" xfId="3" applyFont="1" applyFill="1" applyBorder="1" applyAlignment="1" applyProtection="1">
      <alignment horizontal="center" vertical="center" shrinkToFit="1"/>
    </xf>
    <xf numFmtId="0" fontId="3" fillId="0" borderId="2" xfId="3" applyFont="1" applyFill="1" applyBorder="1" applyAlignment="1" applyProtection="1">
      <alignment horizontal="left" vertical="center" shrinkToFit="1"/>
    </xf>
    <xf numFmtId="187" fontId="3" fillId="0" borderId="2" xfId="2" applyNumberFormat="1" applyFont="1" applyBorder="1" applyAlignment="1">
      <alignment horizontal="left" shrinkToFit="1"/>
    </xf>
    <xf numFmtId="187" fontId="3" fillId="0" borderId="3" xfId="2" applyNumberFormat="1" applyFont="1" applyBorder="1" applyAlignment="1">
      <alignment horizontal="left" shrinkToFit="1"/>
    </xf>
    <xf numFmtId="187" fontId="3" fillId="0" borderId="0" xfId="2" applyNumberFormat="1" applyFont="1" applyAlignment="1">
      <alignment horizontal="left" shrinkToFit="1"/>
    </xf>
    <xf numFmtId="187" fontId="3" fillId="0" borderId="0" xfId="2" applyNumberFormat="1" applyFont="1" applyBorder="1" applyAlignment="1">
      <alignment horizontal="left" shrinkToFit="1"/>
    </xf>
    <xf numFmtId="2" fontId="3" fillId="0" borderId="2" xfId="2" applyNumberFormat="1" applyFont="1" applyBorder="1" applyAlignment="1">
      <alignment horizontal="left" shrinkToFit="1"/>
    </xf>
    <xf numFmtId="0" fontId="0" fillId="0" borderId="0" xfId="0" applyAlignment="1">
      <alignment shrinkToFit="1"/>
    </xf>
  </cellXfs>
  <cellStyles count="5">
    <cellStyle name="เครื่องหมายจุลภาค" xfId="1" builtinId="3"/>
    <cellStyle name="ปกติ" xfId="0" builtinId="0"/>
    <cellStyle name="ปกติ 5" xfId="3"/>
    <cellStyle name="ปกติ_จ.18 (1 เม.ย.49) 2" xfId="4"/>
    <cellStyle name="ปกติ_บัญชีให้มีวิทยฐานะครูชำนาญการพิเศษ นางอุไรวรรณ  ปานสิทธิ์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390525</xdr:colOff>
      <xdr:row>44</xdr:row>
      <xdr:rowOff>133350</xdr:rowOff>
    </xdr:from>
    <xdr:to>
      <xdr:col>11</xdr:col>
      <xdr:colOff>683172</xdr:colOff>
      <xdr:row>46</xdr:row>
      <xdr:rowOff>57150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510228">
          <a:off x="9172575" y="54654450"/>
          <a:ext cx="683172" cy="495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285750</xdr:colOff>
      <xdr:row>133</xdr:row>
      <xdr:rowOff>133350</xdr:rowOff>
    </xdr:from>
    <xdr:to>
      <xdr:col>11</xdr:col>
      <xdr:colOff>683172</xdr:colOff>
      <xdr:row>135</xdr:row>
      <xdr:rowOff>57150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9510228">
          <a:off x="9067800" y="76514325"/>
          <a:ext cx="683172" cy="495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23;&#3636;&#3607;&#3618;&#3600;&#3634;&#3609;&#3632;1/&#3594;&#3585;/&#3594;&#35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กกชีตนี้"/>
      <sheetName val="แจ้งผล"/>
      <sheetName val="Sheet4"/>
      <sheetName val="เอกสารหมายเลข  1"/>
      <sheetName val="เอกสารหมายเลข 2"/>
      <sheetName val="กรรมการ3พย53"/>
      <sheetName val="ชกครั้งที่3พย53"/>
      <sheetName val="กก3พย53"/>
      <sheetName val="ชกครั้งที่1ทับ มค54"/>
      <sheetName val="Sheet1"/>
      <sheetName val="เสนอ ก.ค.ศ."/>
      <sheetName val="ก.ค.ศ."/>
      <sheetName val="Sheet2"/>
      <sheetName val="Sheet3"/>
      <sheetName val="อนุมัติผล"/>
      <sheetName val="อนุมัติแต่งตั้ง"/>
      <sheetName val="แก้ไขบัญชีขออนุมัติแต่งตั้ง (2)"/>
      <sheetName val="ผลการประเมินประชุมคร้งที่2ทับ54"/>
      <sheetName val="บัญชีขออนุมัติแต่งตั้ง2ทับ54"/>
      <sheetName val="บัญชีขออนุมัติแต่งตั้ง2ทับ5 (2)"/>
      <sheetName val="ผลประเมินประชุม3ทับ54"/>
      <sheetName val="ผลประเมินชีตนี้"/>
      <sheetName val="คำสัแต่งตั้งชีตนี้ "/>
      <sheetName val="เตรียมแก้หลัง 1 มค 55"/>
      <sheetName val="คำสัแต่งตั้ง"/>
      <sheetName val="อายุเกษียณ"/>
      <sheetName val="Sheet1 (2)"/>
      <sheetName val="สรุปผลประเมิน"/>
      <sheetName val="ผลประเมินประชุม4ทับ54"/>
      <sheetName val="ขออนุมัติแต่งตั้ง4ทับ54"/>
      <sheetName val="ขออนุมัติแต่งตั้ง3ทับ54"/>
      <sheetName val="ชกครั้งที่1ทับ มค54 (2)"/>
      <sheetName val="Sheet5"/>
      <sheetName val="กก11 ส.ค.54"/>
      <sheetName val="กก11มีค54"/>
      <sheetName val="บัญชีขออนุมัติแต่งตั้ง"/>
      <sheetName val="บัญชีขออนุมัติแต่งตั้ง (2)"/>
      <sheetName val="ตัดโอนรอง (2)"/>
      <sheetName val="บัญชีเทียบ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90">
          <cell r="A90">
            <v>14620</v>
          </cell>
        </row>
        <row r="91">
          <cell r="A91">
            <v>15020</v>
          </cell>
        </row>
        <row r="92">
          <cell r="A92">
            <v>15440</v>
          </cell>
          <cell r="B92">
            <v>16190</v>
          </cell>
        </row>
        <row r="93">
          <cell r="A93">
            <v>15840</v>
          </cell>
          <cell r="B93">
            <v>16190</v>
          </cell>
        </row>
        <row r="94">
          <cell r="A94">
            <v>16260</v>
          </cell>
          <cell r="B94">
            <v>17970</v>
          </cell>
        </row>
        <row r="95">
          <cell r="A95">
            <v>16670</v>
          </cell>
          <cell r="B95">
            <v>17970</v>
          </cell>
        </row>
        <row r="96">
          <cell r="A96">
            <v>17070</v>
          </cell>
          <cell r="B96">
            <v>17970</v>
          </cell>
        </row>
        <row r="97">
          <cell r="A97">
            <v>17490</v>
          </cell>
          <cell r="B97">
            <v>17970</v>
          </cell>
        </row>
        <row r="98">
          <cell r="A98">
            <v>17910</v>
          </cell>
          <cell r="B98">
            <v>17970</v>
          </cell>
        </row>
        <row r="99">
          <cell r="A99">
            <v>18270</v>
          </cell>
          <cell r="B99">
            <v>18470</v>
          </cell>
        </row>
        <row r="100">
          <cell r="A100">
            <v>18690</v>
          </cell>
          <cell r="B100">
            <v>18970</v>
          </cell>
        </row>
        <row r="101">
          <cell r="A101">
            <v>19100</v>
          </cell>
          <cell r="B101">
            <v>19460</v>
          </cell>
        </row>
        <row r="102">
          <cell r="A102">
            <v>19510</v>
          </cell>
          <cell r="B102">
            <v>19950</v>
          </cell>
        </row>
        <row r="103">
          <cell r="A103">
            <v>19920</v>
          </cell>
          <cell r="B103">
            <v>19950</v>
          </cell>
        </row>
        <row r="104">
          <cell r="A104">
            <v>20320</v>
          </cell>
          <cell r="B104">
            <v>20470</v>
          </cell>
        </row>
        <row r="105">
          <cell r="A105">
            <v>20740</v>
          </cell>
          <cell r="B105">
            <v>20960</v>
          </cell>
        </row>
        <row r="106">
          <cell r="A106">
            <v>21150</v>
          </cell>
          <cell r="B106">
            <v>21460</v>
          </cell>
        </row>
        <row r="107">
          <cell r="A107">
            <v>21570</v>
          </cell>
          <cell r="B107">
            <v>21950</v>
          </cell>
        </row>
        <row r="108">
          <cell r="A108">
            <v>22000</v>
          </cell>
          <cell r="B108">
            <v>22460</v>
          </cell>
        </row>
        <row r="109">
          <cell r="A109">
            <v>22450</v>
          </cell>
          <cell r="B109">
            <v>22460</v>
          </cell>
        </row>
        <row r="110">
          <cell r="A110">
            <v>22890</v>
          </cell>
          <cell r="B110">
            <v>22940</v>
          </cell>
        </row>
        <row r="111">
          <cell r="A111">
            <v>23360</v>
          </cell>
          <cell r="B111">
            <v>23450</v>
          </cell>
        </row>
        <row r="112">
          <cell r="A112">
            <v>23810</v>
          </cell>
          <cell r="B112">
            <v>23940</v>
          </cell>
        </row>
        <row r="113">
          <cell r="A113">
            <v>24290</v>
          </cell>
          <cell r="B113">
            <v>24440</v>
          </cell>
        </row>
        <row r="114">
          <cell r="A114">
            <v>24750</v>
          </cell>
          <cell r="B114">
            <v>24930</v>
          </cell>
        </row>
        <row r="115">
          <cell r="A115">
            <v>25240</v>
          </cell>
          <cell r="B115">
            <v>25440</v>
          </cell>
        </row>
        <row r="116">
          <cell r="A116">
            <v>25730</v>
          </cell>
          <cell r="B116">
            <v>25930</v>
          </cell>
        </row>
        <row r="117">
          <cell r="A117">
            <v>26210</v>
          </cell>
          <cell r="B117">
            <v>26450</v>
          </cell>
        </row>
        <row r="118">
          <cell r="A118">
            <v>26720</v>
          </cell>
          <cell r="B118">
            <v>26980</v>
          </cell>
        </row>
        <row r="119">
          <cell r="A119">
            <v>27210</v>
          </cell>
          <cell r="B119">
            <v>27500</v>
          </cell>
        </row>
        <row r="120">
          <cell r="A120">
            <v>27710</v>
          </cell>
          <cell r="B120">
            <v>28050</v>
          </cell>
        </row>
        <row r="121">
          <cell r="A121">
            <v>28210</v>
          </cell>
          <cell r="B121">
            <v>28590</v>
          </cell>
        </row>
        <row r="122">
          <cell r="A122">
            <v>28710</v>
          </cell>
          <cell r="B122">
            <v>29140</v>
          </cell>
        </row>
        <row r="123">
          <cell r="A123">
            <v>29190</v>
          </cell>
          <cell r="B123">
            <v>29690</v>
          </cell>
        </row>
        <row r="124">
          <cell r="A124">
            <v>29700</v>
          </cell>
          <cell r="B124">
            <v>30280</v>
          </cell>
        </row>
        <row r="125">
          <cell r="A125">
            <v>30190</v>
          </cell>
          <cell r="B125">
            <v>30280</v>
          </cell>
        </row>
        <row r="126">
          <cell r="A126">
            <v>30710</v>
          </cell>
          <cell r="B126">
            <v>30850</v>
          </cell>
        </row>
        <row r="127">
          <cell r="A127">
            <v>31190</v>
          </cell>
          <cell r="B127">
            <v>31440</v>
          </cell>
        </row>
        <row r="128">
          <cell r="B128">
            <v>31420</v>
          </cell>
        </row>
        <row r="129">
          <cell r="B129">
            <v>31960</v>
          </cell>
        </row>
        <row r="130">
          <cell r="B130">
            <v>32480</v>
          </cell>
        </row>
        <row r="131">
          <cell r="B131">
            <v>33020</v>
          </cell>
        </row>
        <row r="132">
          <cell r="B132">
            <v>33540</v>
          </cell>
        </row>
      </sheetData>
      <sheetData sheetId="39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37"/>
  <sheetViews>
    <sheetView tabSelected="1" topLeftCell="A124" workbookViewId="0">
      <selection activeCell="H141" sqref="H141"/>
    </sheetView>
  </sheetViews>
  <sheetFormatPr defaultRowHeight="16.5" customHeight="1"/>
  <cols>
    <col min="1" max="1" width="2.25" bestFit="1" customWidth="1"/>
    <col min="2" max="2" width="28.75" customWidth="1"/>
    <col min="4" max="4" width="17" customWidth="1"/>
    <col min="5" max="5" width="6.625" customWidth="1"/>
    <col min="6" max="6" width="5.375" customWidth="1"/>
    <col min="7" max="7" width="7.375" customWidth="1"/>
    <col min="8" max="8" width="9" style="85"/>
    <col min="9" max="9" width="6.125" customWidth="1"/>
    <col min="10" max="10" width="8.625" customWidth="1"/>
    <col min="11" max="11" width="12.5" customWidth="1"/>
    <col min="12" max="12" width="11.875" customWidth="1"/>
  </cols>
  <sheetData>
    <row r="2" spans="1:12" ht="16.5" customHeight="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6.5" customHeight="1">
      <c r="A4" s="2"/>
      <c r="B4" s="3"/>
      <c r="C4" s="2"/>
      <c r="D4" s="2"/>
      <c r="E4" s="2"/>
      <c r="F4" s="3"/>
      <c r="G4" s="2"/>
      <c r="H4" s="2"/>
      <c r="I4" s="3"/>
      <c r="J4" s="4"/>
      <c r="K4" s="3"/>
      <c r="L4" s="5"/>
    </row>
    <row r="5" spans="1:12" ht="16.5" customHeight="1">
      <c r="A5" s="6"/>
      <c r="B5" s="7"/>
      <c r="C5" s="7"/>
      <c r="D5" s="8" t="s">
        <v>2</v>
      </c>
      <c r="E5" s="8"/>
      <c r="F5" s="8"/>
      <c r="G5" s="8"/>
      <c r="H5" s="8" t="s">
        <v>3</v>
      </c>
      <c r="I5" s="8"/>
      <c r="J5" s="8"/>
      <c r="K5" s="9"/>
      <c r="L5" s="10"/>
    </row>
    <row r="6" spans="1:12" ht="16.5" customHeight="1">
      <c r="A6" s="11" t="s">
        <v>4</v>
      </c>
      <c r="B6" s="12" t="s">
        <v>5</v>
      </c>
      <c r="C6" s="13" t="s">
        <v>6</v>
      </c>
      <c r="D6" s="14" t="s">
        <v>7</v>
      </c>
      <c r="E6" s="11" t="s">
        <v>8</v>
      </c>
      <c r="F6" s="15" t="s">
        <v>9</v>
      </c>
      <c r="G6" s="15"/>
      <c r="H6" s="14" t="s">
        <v>10</v>
      </c>
      <c r="I6" s="16" t="s">
        <v>11</v>
      </c>
      <c r="J6" s="16"/>
      <c r="K6" s="17" t="s">
        <v>12</v>
      </c>
      <c r="L6" s="12" t="s">
        <v>13</v>
      </c>
    </row>
    <row r="7" spans="1:12" ht="16.5" customHeight="1">
      <c r="A7" s="18"/>
      <c r="B7" s="19" t="s">
        <v>14</v>
      </c>
      <c r="C7" s="19"/>
      <c r="D7" s="20"/>
      <c r="E7" s="18" t="s">
        <v>15</v>
      </c>
      <c r="F7" s="19" t="s">
        <v>16</v>
      </c>
      <c r="G7" s="21" t="s">
        <v>17</v>
      </c>
      <c r="H7" s="20"/>
      <c r="I7" s="19" t="s">
        <v>16</v>
      </c>
      <c r="J7" s="18" t="s">
        <v>17</v>
      </c>
      <c r="K7" s="22" t="s">
        <v>18</v>
      </c>
      <c r="L7" s="23"/>
    </row>
    <row r="8" spans="1:12" ht="16.5" customHeight="1">
      <c r="A8" s="6"/>
      <c r="B8" s="7"/>
      <c r="C8" s="7"/>
      <c r="D8" s="24"/>
      <c r="E8" s="6"/>
      <c r="F8" s="7"/>
      <c r="G8" s="25"/>
      <c r="H8" s="24"/>
      <c r="I8" s="7"/>
      <c r="J8" s="6"/>
      <c r="K8" s="9"/>
      <c r="L8" s="10"/>
    </row>
    <row r="9" spans="1:12" ht="16.5" customHeight="1">
      <c r="A9" s="26"/>
      <c r="B9" s="26" t="s">
        <v>19</v>
      </c>
      <c r="C9" s="26"/>
      <c r="D9" s="26"/>
      <c r="E9" s="26"/>
      <c r="F9" s="26"/>
      <c r="G9" s="26"/>
      <c r="H9" s="31"/>
      <c r="I9" s="26"/>
      <c r="J9" s="27"/>
      <c r="K9" s="26"/>
      <c r="L9" s="26"/>
    </row>
    <row r="10" spans="1:12" ht="16.5" customHeight="1">
      <c r="A10" s="26"/>
      <c r="B10" s="28" t="s">
        <v>20</v>
      </c>
      <c r="C10" s="26"/>
      <c r="D10" s="26"/>
      <c r="E10" s="26"/>
      <c r="F10" s="26"/>
      <c r="G10" s="26"/>
      <c r="H10" s="31"/>
      <c r="I10" s="26"/>
      <c r="J10" s="27"/>
      <c r="K10" s="26"/>
      <c r="L10" s="26"/>
    </row>
    <row r="11" spans="1:12" ht="16.5" customHeight="1">
      <c r="A11" s="29">
        <v>1</v>
      </c>
      <c r="B11" s="30" t="s">
        <v>21</v>
      </c>
      <c r="C11" s="12" t="s">
        <v>22</v>
      </c>
      <c r="D11" s="31" t="s">
        <v>23</v>
      </c>
      <c r="E11" s="11">
        <v>3288</v>
      </c>
      <c r="F11" s="28" t="s">
        <v>24</v>
      </c>
      <c r="G11" s="32">
        <v>17490</v>
      </c>
      <c r="H11" s="80" t="s">
        <v>25</v>
      </c>
      <c r="I11" s="28" t="s">
        <v>26</v>
      </c>
      <c r="J11" s="33">
        <f>VLOOKUP(G11,[1]บัญชีเทียบ!A$90:B$136,2)</f>
        <v>17970</v>
      </c>
      <c r="K11" s="17" t="s">
        <v>27</v>
      </c>
      <c r="L11" s="31"/>
    </row>
    <row r="12" spans="1:12" ht="16.5" customHeight="1">
      <c r="A12" s="29"/>
      <c r="B12" s="34">
        <v>3930600064821</v>
      </c>
      <c r="C12" s="12" t="s">
        <v>28</v>
      </c>
      <c r="D12" s="31" t="s">
        <v>29</v>
      </c>
      <c r="E12" s="11"/>
      <c r="F12" s="28"/>
      <c r="G12" s="32"/>
      <c r="H12" s="80"/>
      <c r="I12" s="28"/>
      <c r="J12" s="35"/>
      <c r="K12" s="17"/>
      <c r="L12" s="31"/>
    </row>
    <row r="13" spans="1:12" ht="16.5" customHeight="1">
      <c r="A13" s="29"/>
      <c r="B13" s="30"/>
      <c r="C13" s="12"/>
      <c r="D13" s="31" t="s">
        <v>30</v>
      </c>
      <c r="E13" s="11"/>
      <c r="F13" s="28"/>
      <c r="G13" s="32"/>
      <c r="H13" s="80"/>
      <c r="I13" s="28"/>
      <c r="J13" s="35"/>
      <c r="K13" s="17"/>
      <c r="L13" s="31"/>
    </row>
    <row r="14" spans="1:12" ht="16.5" customHeight="1">
      <c r="A14" s="29"/>
      <c r="B14" s="30"/>
      <c r="C14" s="12"/>
      <c r="D14" s="31" t="s">
        <v>31</v>
      </c>
      <c r="E14" s="11"/>
      <c r="F14" s="28"/>
      <c r="G14" s="32"/>
      <c r="H14" s="80"/>
      <c r="I14" s="28"/>
      <c r="J14" s="35"/>
      <c r="K14" s="17"/>
      <c r="L14" s="31"/>
    </row>
    <row r="15" spans="1:12" ht="16.5" customHeight="1">
      <c r="A15" s="26"/>
      <c r="B15" s="36" t="s">
        <v>32</v>
      </c>
      <c r="C15" s="26"/>
      <c r="D15" s="26"/>
      <c r="E15" s="26"/>
      <c r="F15" s="26"/>
      <c r="G15" s="26"/>
      <c r="H15" s="31"/>
      <c r="I15" s="28"/>
      <c r="J15" s="27"/>
      <c r="K15" s="26"/>
      <c r="L15" s="26"/>
    </row>
    <row r="16" spans="1:12" ht="16.5" customHeight="1">
      <c r="A16" s="29">
        <v>1</v>
      </c>
      <c r="B16" s="30" t="s">
        <v>21</v>
      </c>
      <c r="C16" s="12" t="s">
        <v>22</v>
      </c>
      <c r="D16" s="31" t="s">
        <v>23</v>
      </c>
      <c r="E16" s="11">
        <v>3288</v>
      </c>
      <c r="F16" s="28" t="s">
        <v>24</v>
      </c>
      <c r="G16" s="32">
        <v>18270</v>
      </c>
      <c r="H16" s="80" t="s">
        <v>25</v>
      </c>
      <c r="I16" s="28" t="s">
        <v>26</v>
      </c>
      <c r="J16" s="33">
        <f>VLOOKUP(G16,[1]บัญชีเทียบ!A$90:B$136,2)</f>
        <v>18470</v>
      </c>
      <c r="K16" s="17" t="s">
        <v>27</v>
      </c>
      <c r="L16" s="31"/>
    </row>
    <row r="17" spans="1:12" ht="16.5" customHeight="1">
      <c r="A17" s="29"/>
      <c r="B17" s="34">
        <v>3930600064821</v>
      </c>
      <c r="C17" s="12" t="s">
        <v>28</v>
      </c>
      <c r="D17" s="31" t="s">
        <v>29</v>
      </c>
      <c r="E17" s="11"/>
      <c r="F17" s="28"/>
      <c r="G17" s="32"/>
      <c r="H17" s="80"/>
      <c r="I17" s="26"/>
      <c r="J17" s="35"/>
      <c r="K17" s="17"/>
      <c r="L17" s="31"/>
    </row>
    <row r="18" spans="1:12" ht="16.5" customHeight="1">
      <c r="A18" s="29"/>
      <c r="B18" s="30"/>
      <c r="C18" s="12"/>
      <c r="D18" s="31" t="s">
        <v>30</v>
      </c>
      <c r="E18" s="11"/>
      <c r="F18" s="28"/>
      <c r="G18" s="32"/>
      <c r="H18" s="80"/>
      <c r="I18" s="26"/>
      <c r="J18" s="35"/>
      <c r="K18" s="17"/>
      <c r="L18" s="31"/>
    </row>
    <row r="19" spans="1:12" ht="16.5" customHeight="1">
      <c r="A19" s="29"/>
      <c r="B19" s="30"/>
      <c r="C19" s="12"/>
      <c r="D19" s="31" t="s">
        <v>31</v>
      </c>
      <c r="E19" s="11"/>
      <c r="F19" s="28"/>
      <c r="G19" s="32"/>
      <c r="H19" s="80"/>
      <c r="I19" s="26"/>
      <c r="J19" s="35"/>
      <c r="K19" s="17"/>
      <c r="L19" s="31"/>
    </row>
    <row r="20" spans="1:12" ht="16.5" customHeight="1">
      <c r="A20" s="37"/>
      <c r="B20" s="23"/>
      <c r="C20" s="19"/>
      <c r="D20" s="23"/>
      <c r="E20" s="18"/>
      <c r="F20" s="38"/>
      <c r="G20" s="39"/>
      <c r="H20" s="81"/>
      <c r="I20" s="40"/>
      <c r="J20" s="41"/>
      <c r="K20" s="22"/>
      <c r="L20" s="23"/>
    </row>
    <row r="21" spans="1:12" ht="16.5" customHeight="1">
      <c r="A21" s="42"/>
      <c r="B21" s="43"/>
      <c r="C21" s="44"/>
      <c r="D21" s="43"/>
      <c r="E21" s="45"/>
      <c r="F21" s="46"/>
      <c r="G21" s="47"/>
      <c r="H21" s="82"/>
      <c r="I21" s="48"/>
      <c r="J21" s="42"/>
      <c r="K21" s="49"/>
      <c r="L21" s="43"/>
    </row>
    <row r="22" spans="1:12" ht="16.5" customHeight="1">
      <c r="A22" s="42"/>
      <c r="B22" s="43"/>
      <c r="C22" s="44"/>
      <c r="D22" s="43"/>
      <c r="E22" s="45"/>
      <c r="F22" s="46"/>
      <c r="G22" s="47"/>
      <c r="H22" s="82"/>
      <c r="I22" s="48"/>
      <c r="J22" s="42"/>
      <c r="K22" s="49"/>
      <c r="L22" s="43"/>
    </row>
    <row r="23" spans="1:12" ht="16.5" customHeight="1">
      <c r="A23" s="42"/>
      <c r="B23" s="43"/>
      <c r="C23" s="44"/>
      <c r="D23" s="43"/>
      <c r="E23" s="45"/>
      <c r="F23" s="46"/>
      <c r="G23" s="47"/>
      <c r="H23" s="82"/>
      <c r="I23" s="48"/>
      <c r="J23" s="42"/>
      <c r="K23" s="49"/>
      <c r="L23" s="43"/>
    </row>
    <row r="24" spans="1:12" ht="16.5" customHeight="1">
      <c r="A24" s="42"/>
      <c r="B24" s="43"/>
      <c r="C24" s="44"/>
      <c r="D24" s="43"/>
      <c r="E24" s="45"/>
      <c r="F24" s="46"/>
      <c r="G24" s="47"/>
      <c r="H24" s="82"/>
      <c r="I24" s="48"/>
      <c r="J24" s="42"/>
      <c r="K24" s="49"/>
      <c r="L24" s="43"/>
    </row>
    <row r="25" spans="1:12" ht="16.5" customHeight="1">
      <c r="A25" s="42"/>
      <c r="B25" s="43"/>
      <c r="C25" s="44"/>
      <c r="D25" s="43"/>
      <c r="E25" s="45"/>
      <c r="F25" s="46"/>
      <c r="G25" s="47"/>
      <c r="H25" s="82"/>
      <c r="I25" s="48"/>
      <c r="J25" s="42"/>
      <c r="K25" s="49"/>
      <c r="L25" s="43"/>
    </row>
    <row r="26" spans="1:12" ht="16.5" customHeight="1">
      <c r="A26" s="42"/>
      <c r="B26" s="43"/>
      <c r="C26" s="44"/>
      <c r="D26" s="43"/>
      <c r="E26" s="45"/>
      <c r="F26" s="46"/>
      <c r="G26" s="47"/>
      <c r="H26" s="82"/>
      <c r="I26" s="48"/>
      <c r="J26" s="42"/>
      <c r="K26" s="49"/>
      <c r="L26" s="43"/>
    </row>
    <row r="27" spans="1:12" ht="16.5" customHeight="1">
      <c r="A27" s="42"/>
      <c r="B27" s="43"/>
      <c r="C27" s="44"/>
      <c r="D27" s="43"/>
      <c r="E27" s="45"/>
      <c r="F27" s="46"/>
      <c r="G27" s="47"/>
      <c r="H27" s="82"/>
      <c r="I27" s="48"/>
      <c r="J27" s="42"/>
      <c r="K27" s="49"/>
      <c r="L27" s="43"/>
    </row>
    <row r="28" spans="1:12" ht="16.5" customHeight="1">
      <c r="A28" s="42"/>
      <c r="B28" s="43"/>
      <c r="C28" s="44"/>
      <c r="D28" s="43"/>
      <c r="E28" s="45"/>
      <c r="F28" s="46"/>
      <c r="G28" s="47"/>
      <c r="H28" s="82"/>
      <c r="I28" s="48"/>
      <c r="J28" s="42"/>
      <c r="K28" s="49"/>
      <c r="L28" s="43"/>
    </row>
    <row r="29" spans="1:12" ht="16.5" customHeight="1">
      <c r="A29" s="42"/>
      <c r="B29" s="43"/>
      <c r="C29" s="44"/>
      <c r="D29" s="43"/>
      <c r="E29" s="45"/>
      <c r="F29" s="46"/>
      <c r="G29" s="47"/>
      <c r="H29" s="82"/>
      <c r="I29" s="48"/>
      <c r="J29" s="42"/>
      <c r="K29" s="49"/>
      <c r="L29" s="43"/>
    </row>
    <row r="30" spans="1:12" ht="16.5" customHeight="1">
      <c r="A30" s="1" t="s">
        <v>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6.5" customHeight="1">
      <c r="A31" s="1" t="s">
        <v>33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6.5" customHeight="1">
      <c r="A32" s="6"/>
      <c r="B32" s="7"/>
      <c r="C32" s="7"/>
      <c r="D32" s="50" t="s">
        <v>2</v>
      </c>
      <c r="E32" s="50"/>
      <c r="F32" s="50"/>
      <c r="G32" s="50"/>
      <c r="H32" s="50" t="s">
        <v>3</v>
      </c>
      <c r="I32" s="50"/>
      <c r="J32" s="50"/>
      <c r="K32" s="9"/>
      <c r="L32" s="10"/>
    </row>
    <row r="33" spans="1:12" ht="16.5" customHeight="1">
      <c r="A33" s="11" t="s">
        <v>4</v>
      </c>
      <c r="B33" s="12" t="s">
        <v>5</v>
      </c>
      <c r="C33" s="13" t="s">
        <v>6</v>
      </c>
      <c r="D33" s="51" t="s">
        <v>7</v>
      </c>
      <c r="E33" s="6" t="s">
        <v>8</v>
      </c>
      <c r="F33" s="8" t="s">
        <v>9</v>
      </c>
      <c r="G33" s="8"/>
      <c r="H33" s="51" t="s">
        <v>10</v>
      </c>
      <c r="I33" s="52" t="s">
        <v>11</v>
      </c>
      <c r="J33" s="52"/>
      <c r="K33" s="17" t="s">
        <v>12</v>
      </c>
      <c r="L33" s="12" t="s">
        <v>13</v>
      </c>
    </row>
    <row r="34" spans="1:12" ht="16.5" customHeight="1">
      <c r="A34" s="18"/>
      <c r="B34" s="19" t="s">
        <v>14</v>
      </c>
      <c r="C34" s="19"/>
      <c r="D34" s="20"/>
      <c r="E34" s="18" t="s">
        <v>15</v>
      </c>
      <c r="F34" s="53" t="s">
        <v>16</v>
      </c>
      <c r="G34" s="54" t="s">
        <v>17</v>
      </c>
      <c r="H34" s="20"/>
      <c r="I34" s="53" t="s">
        <v>16</v>
      </c>
      <c r="J34" s="55" t="s">
        <v>17</v>
      </c>
      <c r="K34" s="22" t="s">
        <v>18</v>
      </c>
      <c r="L34" s="23"/>
    </row>
    <row r="35" spans="1:12" ht="16.5" customHeight="1">
      <c r="A35" s="6"/>
      <c r="B35" s="7"/>
      <c r="C35" s="7"/>
      <c r="D35" s="24"/>
      <c r="E35" s="6"/>
      <c r="F35" s="7"/>
      <c r="G35" s="25"/>
      <c r="H35" s="24"/>
      <c r="I35" s="7"/>
      <c r="J35" s="6"/>
      <c r="K35" s="9"/>
      <c r="L35" s="10"/>
    </row>
    <row r="36" spans="1:12" ht="16.5" customHeight="1">
      <c r="A36" s="26"/>
      <c r="B36" s="56" t="s">
        <v>34</v>
      </c>
      <c r="C36" s="56"/>
      <c r="D36" s="56"/>
      <c r="E36" s="56"/>
      <c r="F36" s="56"/>
      <c r="G36" s="56"/>
      <c r="H36" s="56"/>
      <c r="I36" s="26"/>
      <c r="J36" s="29"/>
      <c r="K36" s="26"/>
      <c r="L36" s="29"/>
    </row>
    <row r="37" spans="1:12" ht="16.5" customHeight="1">
      <c r="A37" s="26"/>
      <c r="B37" s="28" t="s">
        <v>20</v>
      </c>
      <c r="C37" s="57"/>
      <c r="D37" s="57"/>
      <c r="E37" s="57"/>
      <c r="F37" s="57"/>
      <c r="G37" s="57"/>
      <c r="H37" s="57"/>
      <c r="I37" s="26"/>
      <c r="J37" s="29"/>
      <c r="K37" s="26"/>
      <c r="L37" s="29"/>
    </row>
    <row r="38" spans="1:12" ht="16.5" customHeight="1">
      <c r="A38" s="29">
        <v>1</v>
      </c>
      <c r="B38" s="30" t="s">
        <v>35</v>
      </c>
      <c r="C38" s="12" t="s">
        <v>22</v>
      </c>
      <c r="D38" s="31" t="s">
        <v>23</v>
      </c>
      <c r="E38" s="11">
        <v>3177</v>
      </c>
      <c r="F38" s="28" t="s">
        <v>24</v>
      </c>
      <c r="G38" s="32">
        <v>15840</v>
      </c>
      <c r="H38" s="80" t="s">
        <v>25</v>
      </c>
      <c r="I38" s="28" t="s">
        <v>26</v>
      </c>
      <c r="J38" s="35">
        <v>16190</v>
      </c>
      <c r="K38" s="17" t="s">
        <v>36</v>
      </c>
      <c r="L38" s="31"/>
    </row>
    <row r="39" spans="1:12" ht="16.5" customHeight="1">
      <c r="A39" s="29"/>
      <c r="B39" s="34">
        <v>3930100138078</v>
      </c>
      <c r="C39" s="12" t="s">
        <v>28</v>
      </c>
      <c r="D39" s="31" t="s">
        <v>37</v>
      </c>
      <c r="E39" s="11"/>
      <c r="F39" s="28"/>
      <c r="G39" s="32"/>
      <c r="H39" s="80"/>
      <c r="I39" s="28"/>
      <c r="J39" s="35"/>
      <c r="K39" s="17"/>
      <c r="L39" s="31"/>
    </row>
    <row r="40" spans="1:12" ht="16.5" customHeight="1">
      <c r="A40" s="29"/>
      <c r="B40" s="30"/>
      <c r="C40" s="12"/>
      <c r="D40" s="31" t="s">
        <v>38</v>
      </c>
      <c r="E40" s="11"/>
      <c r="F40" s="28"/>
      <c r="G40" s="32"/>
      <c r="H40" s="80"/>
      <c r="I40" s="28"/>
      <c r="J40" s="35"/>
      <c r="K40" s="17"/>
      <c r="L40" s="31"/>
    </row>
    <row r="41" spans="1:12" ht="16.5" customHeight="1">
      <c r="A41" s="29"/>
      <c r="B41" s="30"/>
      <c r="C41" s="12"/>
      <c r="D41" s="31" t="s">
        <v>31</v>
      </c>
      <c r="E41" s="11"/>
      <c r="F41" s="28"/>
      <c r="G41" s="32"/>
      <c r="H41" s="80"/>
      <c r="I41" s="28"/>
      <c r="J41" s="35"/>
      <c r="K41" s="17"/>
      <c r="L41" s="31"/>
    </row>
    <row r="42" spans="1:12" ht="16.5" customHeight="1">
      <c r="A42" s="26"/>
      <c r="B42" s="36" t="s">
        <v>32</v>
      </c>
      <c r="C42" s="57"/>
      <c r="D42" s="57"/>
      <c r="E42" s="57"/>
      <c r="F42" s="57"/>
      <c r="G42" s="57"/>
      <c r="H42" s="57"/>
      <c r="I42" s="28"/>
      <c r="J42" s="35"/>
      <c r="K42" s="26"/>
      <c r="L42" s="29"/>
    </row>
    <row r="43" spans="1:12" ht="16.5" customHeight="1">
      <c r="A43" s="29">
        <v>1</v>
      </c>
      <c r="B43" s="30" t="s">
        <v>35</v>
      </c>
      <c r="C43" s="12" t="s">
        <v>22</v>
      </c>
      <c r="D43" s="31" t="s">
        <v>23</v>
      </c>
      <c r="E43" s="11">
        <v>3177</v>
      </c>
      <c r="F43" s="28" t="s">
        <v>24</v>
      </c>
      <c r="G43" s="32">
        <v>18270</v>
      </c>
      <c r="H43" s="80" t="s">
        <v>25</v>
      </c>
      <c r="I43" s="28" t="s">
        <v>26</v>
      </c>
      <c r="J43" s="33">
        <f>VLOOKUP(G43,[1]บัญชีเทียบ!A$90:B$136,2)</f>
        <v>18470</v>
      </c>
      <c r="K43" s="17" t="s">
        <v>36</v>
      </c>
      <c r="L43" s="31"/>
    </row>
    <row r="44" spans="1:12" ht="16.5" customHeight="1">
      <c r="A44" s="29"/>
      <c r="B44" s="34">
        <v>3930100138078</v>
      </c>
      <c r="C44" s="12" t="s">
        <v>28</v>
      </c>
      <c r="D44" s="31" t="s">
        <v>37</v>
      </c>
      <c r="E44" s="11"/>
      <c r="F44" s="28"/>
      <c r="G44" s="32"/>
      <c r="H44" s="80"/>
      <c r="I44" s="28"/>
      <c r="J44" s="35"/>
      <c r="K44" s="17"/>
      <c r="L44" s="31"/>
    </row>
    <row r="45" spans="1:12" ht="16.5" customHeight="1">
      <c r="A45" s="29"/>
      <c r="B45" s="30"/>
      <c r="C45" s="12"/>
      <c r="D45" s="31" t="s">
        <v>38</v>
      </c>
      <c r="E45" s="11"/>
      <c r="F45" s="28"/>
      <c r="G45" s="32"/>
      <c r="H45" s="80"/>
      <c r="I45" s="28"/>
      <c r="J45" s="35"/>
      <c r="K45" s="17"/>
      <c r="L45" s="31"/>
    </row>
    <row r="46" spans="1:12" ht="16.5" customHeight="1">
      <c r="A46" s="29"/>
      <c r="B46" s="30"/>
      <c r="C46" s="12"/>
      <c r="D46" s="31" t="s">
        <v>31</v>
      </c>
      <c r="E46" s="11"/>
      <c r="F46" s="28"/>
      <c r="G46" s="32"/>
      <c r="H46" s="80"/>
      <c r="I46" s="28"/>
      <c r="J46" s="35"/>
      <c r="K46" s="17"/>
      <c r="L46" s="31"/>
    </row>
    <row r="47" spans="1:12" ht="16.5" customHeight="1">
      <c r="A47" s="37"/>
      <c r="B47" s="23"/>
      <c r="C47" s="19"/>
      <c r="D47" s="23"/>
      <c r="E47" s="18"/>
      <c r="F47" s="38"/>
      <c r="G47" s="39"/>
      <c r="H47" s="81"/>
      <c r="I47" s="40"/>
      <c r="J47" s="37"/>
      <c r="K47" s="22"/>
      <c r="L47" s="23"/>
    </row>
    <row r="48" spans="1:12" ht="16.5" customHeight="1">
      <c r="A48" s="58"/>
      <c r="B48" s="5"/>
      <c r="C48" s="2"/>
      <c r="D48" s="5"/>
      <c r="E48" s="4"/>
      <c r="F48" s="3"/>
      <c r="G48" s="59"/>
      <c r="H48" s="83"/>
      <c r="I48" s="60"/>
      <c r="J48" s="58"/>
      <c r="K48" s="61"/>
      <c r="L48" s="5"/>
    </row>
    <row r="49" spans="1:12" ht="16.5" customHeight="1">
      <c r="A49" s="58"/>
      <c r="B49" s="5"/>
      <c r="C49" s="2"/>
      <c r="D49" s="5"/>
      <c r="E49" s="4"/>
      <c r="F49" s="3"/>
      <c r="G49" s="59"/>
      <c r="H49" s="83"/>
      <c r="I49" s="60"/>
      <c r="J49" s="58"/>
      <c r="K49" s="61"/>
      <c r="L49" s="5"/>
    </row>
    <row r="50" spans="1:12" ht="16.5" customHeight="1">
      <c r="A50" s="58"/>
      <c r="B50" s="5"/>
      <c r="C50" s="2"/>
      <c r="D50" s="5"/>
      <c r="E50" s="4"/>
      <c r="F50" s="3"/>
      <c r="G50" s="59"/>
      <c r="H50" s="83"/>
      <c r="I50" s="60"/>
      <c r="J50" s="58"/>
      <c r="K50" s="61"/>
      <c r="L50" s="5"/>
    </row>
    <row r="51" spans="1:12" ht="16.5" customHeight="1">
      <c r="A51" s="58"/>
      <c r="B51" s="5"/>
      <c r="C51" s="2"/>
      <c r="D51" s="5"/>
      <c r="E51" s="4"/>
      <c r="F51" s="3"/>
      <c r="G51" s="59"/>
      <c r="H51" s="83"/>
      <c r="I51" s="60"/>
      <c r="J51" s="58"/>
      <c r="K51" s="61"/>
      <c r="L51" s="5"/>
    </row>
    <row r="52" spans="1:12" ht="16.5" customHeight="1">
      <c r="A52" s="58"/>
      <c r="B52" s="5"/>
      <c r="C52" s="2"/>
      <c r="D52" s="5"/>
      <c r="E52" s="4"/>
      <c r="F52" s="3"/>
      <c r="G52" s="59"/>
      <c r="H52" s="83"/>
      <c r="I52" s="60"/>
      <c r="J52" s="58"/>
      <c r="K52" s="61"/>
      <c r="L52" s="5"/>
    </row>
    <row r="53" spans="1:12" ht="16.5" customHeight="1">
      <c r="A53" s="58"/>
      <c r="B53" s="5"/>
      <c r="C53" s="2"/>
      <c r="D53" s="5"/>
      <c r="E53" s="4"/>
      <c r="F53" s="3"/>
      <c r="G53" s="59"/>
      <c r="H53" s="83"/>
      <c r="I53" s="60"/>
      <c r="J53" s="58"/>
      <c r="K53" s="61"/>
      <c r="L53" s="5"/>
    </row>
    <row r="54" spans="1:12" ht="16.5" customHeight="1">
      <c r="A54" s="58"/>
      <c r="B54" s="5"/>
      <c r="C54" s="2"/>
      <c r="D54" s="5"/>
      <c r="E54" s="4"/>
      <c r="F54" s="3"/>
      <c r="G54" s="59"/>
      <c r="H54" s="83"/>
      <c r="I54" s="60"/>
      <c r="J54" s="58"/>
      <c r="K54" s="61"/>
      <c r="L54" s="5"/>
    </row>
    <row r="55" spans="1:12" ht="16.5" customHeight="1">
      <c r="A55" s="58"/>
      <c r="B55" s="5"/>
      <c r="C55" s="2"/>
      <c r="D55" s="5"/>
      <c r="E55" s="4"/>
      <c r="F55" s="3"/>
      <c r="G55" s="59"/>
      <c r="H55" s="83"/>
      <c r="I55" s="60"/>
      <c r="J55" s="58"/>
      <c r="K55" s="61"/>
      <c r="L55" s="5"/>
    </row>
    <row r="56" spans="1:12" ht="16.5" customHeight="1">
      <c r="A56" s="58"/>
      <c r="B56" s="5"/>
      <c r="C56" s="2"/>
      <c r="D56" s="5"/>
      <c r="E56" s="4"/>
      <c r="F56" s="3"/>
      <c r="G56" s="59"/>
      <c r="H56" s="83"/>
      <c r="I56" s="60"/>
      <c r="J56" s="58"/>
      <c r="K56" s="61"/>
      <c r="L56" s="5"/>
    </row>
    <row r="57" spans="1:12" ht="16.5" customHeight="1">
      <c r="A57" s="58"/>
      <c r="B57" s="5"/>
      <c r="C57" s="2"/>
      <c r="D57" s="5"/>
      <c r="E57" s="4"/>
      <c r="F57" s="3"/>
      <c r="G57" s="59"/>
      <c r="H57" s="83"/>
      <c r="I57" s="60"/>
      <c r="J57" s="58"/>
      <c r="K57" s="61"/>
      <c r="L57" s="5"/>
    </row>
    <row r="58" spans="1:12" ht="16.5" customHeight="1">
      <c r="A58" s="58"/>
      <c r="B58" s="5"/>
      <c r="C58" s="2"/>
      <c r="D58" s="5"/>
      <c r="E58" s="4"/>
      <c r="F58" s="3"/>
      <c r="G58" s="59"/>
      <c r="H58" s="83"/>
      <c r="I58" s="60"/>
      <c r="J58" s="58"/>
      <c r="K58" s="61"/>
      <c r="L58" s="5"/>
    </row>
    <row r="59" spans="1:12" ht="16.5" customHeight="1">
      <c r="A59" s="1" t="s">
        <v>0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6.5" customHeight="1">
      <c r="A60" s="1" t="s">
        <v>39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6.5" customHeight="1">
      <c r="A61" s="6"/>
      <c r="B61" s="7"/>
      <c r="C61" s="7"/>
      <c r="D61" s="50" t="s">
        <v>2</v>
      </c>
      <c r="E61" s="50"/>
      <c r="F61" s="50"/>
      <c r="G61" s="50"/>
      <c r="H61" s="50" t="s">
        <v>3</v>
      </c>
      <c r="I61" s="50"/>
      <c r="J61" s="50"/>
      <c r="K61" s="9"/>
      <c r="L61" s="10"/>
    </row>
    <row r="62" spans="1:12" ht="16.5" customHeight="1">
      <c r="A62" s="11" t="s">
        <v>4</v>
      </c>
      <c r="B62" s="12" t="s">
        <v>5</v>
      </c>
      <c r="C62" s="13" t="s">
        <v>6</v>
      </c>
      <c r="D62" s="51" t="s">
        <v>7</v>
      </c>
      <c r="E62" s="6" t="s">
        <v>8</v>
      </c>
      <c r="F62" s="8" t="s">
        <v>9</v>
      </c>
      <c r="G62" s="8"/>
      <c r="H62" s="51" t="s">
        <v>10</v>
      </c>
      <c r="I62" s="52" t="s">
        <v>11</v>
      </c>
      <c r="J62" s="52"/>
      <c r="K62" s="17" t="s">
        <v>12</v>
      </c>
      <c r="L62" s="12" t="s">
        <v>13</v>
      </c>
    </row>
    <row r="63" spans="1:12" ht="16.5" customHeight="1">
      <c r="A63" s="18"/>
      <c r="B63" s="19" t="s">
        <v>14</v>
      </c>
      <c r="C63" s="19"/>
      <c r="D63" s="20"/>
      <c r="E63" s="18" t="s">
        <v>15</v>
      </c>
      <c r="F63" s="53" t="s">
        <v>16</v>
      </c>
      <c r="G63" s="54" t="s">
        <v>17</v>
      </c>
      <c r="H63" s="20"/>
      <c r="I63" s="53" t="s">
        <v>16</v>
      </c>
      <c r="J63" s="55" t="s">
        <v>17</v>
      </c>
      <c r="K63" s="22" t="s">
        <v>18</v>
      </c>
      <c r="L63" s="23"/>
    </row>
    <row r="64" spans="1:12" ht="16.5" customHeight="1">
      <c r="A64" s="62"/>
      <c r="B64" s="63" t="s">
        <v>40</v>
      </c>
      <c r="C64" s="63"/>
      <c r="D64" s="63"/>
      <c r="E64" s="63"/>
      <c r="F64" s="63"/>
      <c r="G64" s="63"/>
      <c r="H64" s="63"/>
      <c r="I64" s="62"/>
      <c r="J64" s="64"/>
      <c r="K64" s="62"/>
      <c r="L64" s="64"/>
    </row>
    <row r="65" spans="1:12" ht="16.5" customHeight="1">
      <c r="A65" s="29"/>
      <c r="B65" s="28" t="s">
        <v>20</v>
      </c>
      <c r="C65" s="12"/>
      <c r="D65" s="31"/>
      <c r="E65" s="11"/>
      <c r="F65" s="28"/>
      <c r="G65" s="32"/>
      <c r="H65" s="80"/>
      <c r="I65" s="28"/>
      <c r="J65" s="35"/>
      <c r="K65" s="17"/>
      <c r="L65" s="31"/>
    </row>
    <row r="66" spans="1:12" ht="16.5" customHeight="1">
      <c r="A66" s="29">
        <v>2</v>
      </c>
      <c r="B66" s="65" t="s">
        <v>41</v>
      </c>
      <c r="C66" s="66" t="s">
        <v>42</v>
      </c>
      <c r="D66" s="65" t="s">
        <v>23</v>
      </c>
      <c r="E66" s="11">
        <v>1564</v>
      </c>
      <c r="F66" s="11" t="s">
        <v>24</v>
      </c>
      <c r="G66" s="33">
        <v>17070</v>
      </c>
      <c r="H66" s="84" t="s">
        <v>25</v>
      </c>
      <c r="I66" s="67" t="s">
        <v>26</v>
      </c>
      <c r="J66" s="33">
        <f>VLOOKUP(G66,[1]บัญชีเทียบ!A$90:B$136,2)</f>
        <v>17970</v>
      </c>
      <c r="K66" s="66" t="s">
        <v>36</v>
      </c>
      <c r="L66" s="65"/>
    </row>
    <row r="67" spans="1:12" ht="16.5" customHeight="1">
      <c r="A67" s="29"/>
      <c r="B67" s="11" t="s">
        <v>43</v>
      </c>
      <c r="C67" s="66" t="s">
        <v>28</v>
      </c>
      <c r="D67" s="68" t="s">
        <v>37</v>
      </c>
      <c r="E67" s="66"/>
      <c r="F67" s="67"/>
      <c r="G67" s="69"/>
      <c r="H67" s="84"/>
      <c r="I67" s="67"/>
      <c r="J67" s="33"/>
      <c r="K67" s="66"/>
      <c r="L67" s="65"/>
    </row>
    <row r="68" spans="1:12" ht="16.5" customHeight="1">
      <c r="A68" s="29"/>
      <c r="B68" s="70"/>
      <c r="C68" s="66" t="s">
        <v>44</v>
      </c>
      <c r="D68" s="68" t="s">
        <v>38</v>
      </c>
      <c r="E68" s="71"/>
      <c r="F68" s="71"/>
      <c r="G68" s="72"/>
      <c r="H68" s="84"/>
      <c r="I68" s="67"/>
      <c r="J68" s="33"/>
      <c r="K68" s="66"/>
      <c r="L68" s="65"/>
    </row>
    <row r="69" spans="1:12" ht="16.5" customHeight="1">
      <c r="A69" s="29"/>
      <c r="B69" s="73"/>
      <c r="C69" s="66" t="s">
        <v>45</v>
      </c>
      <c r="D69" s="65" t="s">
        <v>31</v>
      </c>
      <c r="E69" s="71"/>
      <c r="F69" s="71"/>
      <c r="G69" s="74"/>
      <c r="H69" s="84"/>
      <c r="I69" s="67"/>
      <c r="J69" s="35"/>
      <c r="K69" s="66"/>
      <c r="L69" s="65"/>
    </row>
    <row r="70" spans="1:12" ht="16.5" customHeight="1">
      <c r="A70" s="29"/>
      <c r="B70" s="36" t="s">
        <v>32</v>
      </c>
      <c r="C70" s="66"/>
      <c r="D70" s="65"/>
      <c r="E70" s="71"/>
      <c r="F70" s="71"/>
      <c r="G70" s="74"/>
      <c r="H70" s="84"/>
      <c r="I70" s="67"/>
      <c r="J70" s="35"/>
      <c r="K70" s="66"/>
      <c r="L70" s="65"/>
    </row>
    <row r="71" spans="1:12" ht="16.5" customHeight="1">
      <c r="A71" s="29">
        <v>2</v>
      </c>
      <c r="B71" s="65" t="s">
        <v>41</v>
      </c>
      <c r="C71" s="66" t="s">
        <v>42</v>
      </c>
      <c r="D71" s="65" t="s">
        <v>23</v>
      </c>
      <c r="E71" s="11">
        <v>1564</v>
      </c>
      <c r="F71" s="11" t="s">
        <v>24</v>
      </c>
      <c r="G71" s="33">
        <v>17910</v>
      </c>
      <c r="H71" s="84" t="s">
        <v>25</v>
      </c>
      <c r="I71" s="67" t="s">
        <v>26</v>
      </c>
      <c r="J71" s="33">
        <f>VLOOKUP(G71,[1]บัญชีเทียบ!A$90:B$136,2)</f>
        <v>17970</v>
      </c>
      <c r="K71" s="66" t="s">
        <v>36</v>
      </c>
      <c r="L71" s="65"/>
    </row>
    <row r="72" spans="1:12" ht="16.5" customHeight="1">
      <c r="A72" s="29"/>
      <c r="B72" s="11" t="s">
        <v>43</v>
      </c>
      <c r="C72" s="66" t="s">
        <v>28</v>
      </c>
      <c r="D72" s="68" t="s">
        <v>37</v>
      </c>
      <c r="E72" s="66"/>
      <c r="F72" s="67"/>
      <c r="G72" s="69"/>
      <c r="H72" s="84"/>
      <c r="I72" s="67"/>
      <c r="J72" s="33"/>
      <c r="K72" s="66"/>
      <c r="L72" s="65"/>
    </row>
    <row r="73" spans="1:12" ht="16.5" customHeight="1">
      <c r="A73" s="29"/>
      <c r="B73" s="70"/>
      <c r="C73" s="66" t="s">
        <v>44</v>
      </c>
      <c r="D73" s="68" t="s">
        <v>38</v>
      </c>
      <c r="E73" s="71"/>
      <c r="F73" s="71"/>
      <c r="G73" s="72"/>
      <c r="H73" s="84"/>
      <c r="I73" s="75"/>
      <c r="J73" s="33"/>
      <c r="K73" s="66"/>
      <c r="L73" s="65"/>
    </row>
    <row r="74" spans="1:12" ht="16.5" customHeight="1">
      <c r="A74" s="29"/>
      <c r="B74" s="73"/>
      <c r="C74" s="66" t="s">
        <v>45</v>
      </c>
      <c r="D74" s="65" t="s">
        <v>31</v>
      </c>
      <c r="E74" s="71"/>
      <c r="F74" s="71"/>
      <c r="G74" s="74"/>
      <c r="H74" s="84"/>
      <c r="I74" s="75"/>
      <c r="J74" s="35"/>
      <c r="K74" s="66"/>
      <c r="L74" s="65"/>
    </row>
    <row r="75" spans="1:12" ht="16.5" customHeight="1">
      <c r="A75" s="29"/>
      <c r="B75" s="28" t="s">
        <v>20</v>
      </c>
      <c r="C75" s="66"/>
      <c r="D75" s="65"/>
      <c r="E75" s="71"/>
      <c r="F75" s="71"/>
      <c r="G75" s="74"/>
      <c r="H75" s="84"/>
      <c r="I75" s="75"/>
      <c r="J75" s="29"/>
      <c r="K75" s="66"/>
      <c r="L75" s="65"/>
    </row>
    <row r="76" spans="1:12" ht="16.5" customHeight="1">
      <c r="A76" s="29">
        <v>3</v>
      </c>
      <c r="B76" s="65" t="s">
        <v>46</v>
      </c>
      <c r="C76" s="66" t="s">
        <v>47</v>
      </c>
      <c r="D76" s="65" t="s">
        <v>23</v>
      </c>
      <c r="E76" s="11">
        <v>1102</v>
      </c>
      <c r="F76" s="11" t="s">
        <v>24</v>
      </c>
      <c r="G76" s="33">
        <v>17490</v>
      </c>
      <c r="H76" s="84" t="s">
        <v>25</v>
      </c>
      <c r="I76" s="67" t="s">
        <v>26</v>
      </c>
      <c r="J76" s="33">
        <f>VLOOKUP(G76,[1]บัญชีเทียบ!A$90:B$136,2)</f>
        <v>17970</v>
      </c>
      <c r="K76" s="66" t="s">
        <v>36</v>
      </c>
      <c r="L76" s="65"/>
    </row>
    <row r="77" spans="1:12" ht="16.5" customHeight="1">
      <c r="A77" s="29"/>
      <c r="B77" s="11">
        <v>3841300118935</v>
      </c>
      <c r="C77" s="66" t="s">
        <v>48</v>
      </c>
      <c r="D77" s="68" t="s">
        <v>37</v>
      </c>
      <c r="E77" s="66"/>
      <c r="F77" s="67"/>
      <c r="G77" s="69"/>
      <c r="H77" s="84"/>
      <c r="I77" s="67"/>
      <c r="J77" s="33"/>
      <c r="K77" s="66"/>
      <c r="L77" s="65"/>
    </row>
    <row r="78" spans="1:12" ht="16.5" customHeight="1">
      <c r="A78" s="29"/>
      <c r="B78" s="70"/>
      <c r="C78" s="66"/>
      <c r="D78" s="68" t="s">
        <v>38</v>
      </c>
      <c r="E78" s="71"/>
      <c r="F78" s="71"/>
      <c r="G78" s="72"/>
      <c r="H78" s="84"/>
      <c r="I78" s="67"/>
      <c r="J78" s="33"/>
      <c r="K78" s="66"/>
      <c r="L78" s="65"/>
    </row>
    <row r="79" spans="1:12" ht="16.5" customHeight="1">
      <c r="A79" s="29"/>
      <c r="B79" s="73"/>
      <c r="C79" s="66"/>
      <c r="D79" s="65" t="s">
        <v>31</v>
      </c>
      <c r="E79" s="71"/>
      <c r="F79" s="71"/>
      <c r="G79" s="74"/>
      <c r="H79" s="84"/>
      <c r="I79" s="67"/>
      <c r="J79" s="35"/>
      <c r="K79" s="66"/>
      <c r="L79" s="65"/>
    </row>
    <row r="80" spans="1:12" ht="16.5" customHeight="1">
      <c r="A80" s="29"/>
      <c r="B80" s="36" t="s">
        <v>32</v>
      </c>
      <c r="C80" s="66"/>
      <c r="D80" s="65"/>
      <c r="E80" s="71"/>
      <c r="F80" s="71"/>
      <c r="G80" s="74"/>
      <c r="H80" s="84"/>
      <c r="I80" s="67"/>
      <c r="J80" s="35"/>
      <c r="K80" s="66"/>
      <c r="L80" s="65"/>
    </row>
    <row r="81" spans="1:12" ht="16.5" customHeight="1">
      <c r="A81" s="29">
        <v>3</v>
      </c>
      <c r="B81" s="65" t="s">
        <v>46</v>
      </c>
      <c r="C81" s="66" t="s">
        <v>47</v>
      </c>
      <c r="D81" s="65" t="s">
        <v>23</v>
      </c>
      <c r="E81" s="11">
        <v>1102</v>
      </c>
      <c r="F81" s="11" t="s">
        <v>24</v>
      </c>
      <c r="G81" s="33">
        <v>18270</v>
      </c>
      <c r="H81" s="84" t="s">
        <v>25</v>
      </c>
      <c r="I81" s="67" t="s">
        <v>26</v>
      </c>
      <c r="J81" s="33">
        <f>VLOOKUP(G81,[1]บัญชีเทียบ!A$90:B$136,2)</f>
        <v>18470</v>
      </c>
      <c r="K81" s="66" t="s">
        <v>36</v>
      </c>
      <c r="L81" s="65"/>
    </row>
    <row r="82" spans="1:12" ht="16.5" customHeight="1">
      <c r="A82" s="29"/>
      <c r="B82" s="11">
        <v>3841300118935</v>
      </c>
      <c r="C82" s="66" t="s">
        <v>48</v>
      </c>
      <c r="D82" s="68" t="s">
        <v>37</v>
      </c>
      <c r="E82" s="66"/>
      <c r="F82" s="67"/>
      <c r="G82" s="69"/>
      <c r="H82" s="84"/>
      <c r="I82" s="67"/>
      <c r="J82" s="33"/>
      <c r="K82" s="66"/>
      <c r="L82" s="65"/>
    </row>
    <row r="83" spans="1:12" ht="16.5" customHeight="1">
      <c r="A83" s="29"/>
      <c r="B83" s="70"/>
      <c r="C83" s="66"/>
      <c r="D83" s="68" t="s">
        <v>38</v>
      </c>
      <c r="E83" s="71"/>
      <c r="F83" s="71"/>
      <c r="G83" s="72"/>
      <c r="H83" s="84"/>
      <c r="I83" s="67"/>
      <c r="J83" s="33"/>
      <c r="K83" s="66"/>
      <c r="L83" s="65"/>
    </row>
    <row r="84" spans="1:12" ht="16.5" customHeight="1">
      <c r="A84" s="29"/>
      <c r="B84" s="73"/>
      <c r="C84" s="66"/>
      <c r="D84" s="65" t="s">
        <v>31</v>
      </c>
      <c r="E84" s="71"/>
      <c r="F84" s="71"/>
      <c r="G84" s="74"/>
      <c r="H84" s="84"/>
      <c r="I84" s="67"/>
      <c r="J84" s="35"/>
      <c r="K84" s="66"/>
      <c r="L84" s="65"/>
    </row>
    <row r="85" spans="1:12" ht="16.5" customHeight="1">
      <c r="A85" s="29"/>
      <c r="B85" s="28" t="s">
        <v>20</v>
      </c>
      <c r="C85" s="66"/>
      <c r="D85" s="65"/>
      <c r="E85" s="71"/>
      <c r="F85" s="71"/>
      <c r="G85" s="74"/>
      <c r="H85" s="84"/>
      <c r="I85" s="67"/>
      <c r="J85" s="35"/>
      <c r="K85" s="66"/>
      <c r="L85" s="65"/>
    </row>
    <row r="86" spans="1:12" ht="16.5" customHeight="1">
      <c r="A86" s="29">
        <v>4</v>
      </c>
      <c r="B86" s="65" t="s">
        <v>49</v>
      </c>
      <c r="C86" s="66" t="s">
        <v>42</v>
      </c>
      <c r="D86" s="65" t="s">
        <v>23</v>
      </c>
      <c r="E86" s="11">
        <v>3923</v>
      </c>
      <c r="F86" s="11" t="s">
        <v>24</v>
      </c>
      <c r="G86" s="33">
        <v>18270</v>
      </c>
      <c r="H86" s="84" t="s">
        <v>25</v>
      </c>
      <c r="I86" s="67" t="s">
        <v>26</v>
      </c>
      <c r="J86" s="33">
        <f>VLOOKUP(G86,[1]บัญชีเทียบ!A$90:B$136,2)</f>
        <v>18470</v>
      </c>
      <c r="K86" s="66" t="s">
        <v>50</v>
      </c>
      <c r="L86" s="65"/>
    </row>
    <row r="87" spans="1:12" ht="16.5" customHeight="1">
      <c r="A87" s="29"/>
      <c r="B87" s="11" t="s">
        <v>51</v>
      </c>
      <c r="C87" s="66" t="s">
        <v>52</v>
      </c>
      <c r="D87" s="68" t="s">
        <v>53</v>
      </c>
      <c r="E87" s="66"/>
      <c r="F87" s="67"/>
      <c r="G87" s="69"/>
      <c r="H87" s="84"/>
      <c r="I87" s="67"/>
      <c r="J87" s="33"/>
      <c r="K87" s="66"/>
      <c r="L87" s="65"/>
    </row>
    <row r="88" spans="1:12" ht="16.5" customHeight="1">
      <c r="A88" s="29"/>
      <c r="B88" s="70"/>
      <c r="C88" s="71"/>
      <c r="D88" s="68" t="s">
        <v>54</v>
      </c>
      <c r="E88" s="71"/>
      <c r="F88" s="71"/>
      <c r="G88" s="72"/>
      <c r="H88" s="84"/>
      <c r="I88" s="67"/>
      <c r="J88" s="33"/>
      <c r="K88" s="66"/>
      <c r="L88" s="65"/>
    </row>
    <row r="89" spans="1:12" ht="16.5" customHeight="1">
      <c r="A89" s="29"/>
      <c r="B89" s="73"/>
      <c r="C89" s="71"/>
      <c r="D89" s="65" t="s">
        <v>31</v>
      </c>
      <c r="E89" s="71"/>
      <c r="F89" s="71"/>
      <c r="G89" s="74"/>
      <c r="H89" s="84"/>
      <c r="I89" s="67"/>
      <c r="J89" s="35"/>
      <c r="K89" s="66"/>
      <c r="L89" s="65"/>
    </row>
    <row r="90" spans="1:12" ht="16.5" customHeight="1">
      <c r="A90" s="29"/>
      <c r="B90" s="36" t="s">
        <v>32</v>
      </c>
      <c r="C90" s="66"/>
      <c r="D90" s="65"/>
      <c r="E90" s="71"/>
      <c r="F90" s="71"/>
      <c r="G90" s="74"/>
      <c r="H90" s="84"/>
      <c r="I90" s="67"/>
      <c r="J90" s="35"/>
      <c r="K90" s="66"/>
      <c r="L90" s="65"/>
    </row>
    <row r="91" spans="1:12" ht="16.5" customHeight="1">
      <c r="A91" s="29">
        <v>4</v>
      </c>
      <c r="B91" s="65" t="s">
        <v>49</v>
      </c>
      <c r="C91" s="66" t="s">
        <v>42</v>
      </c>
      <c r="D91" s="65" t="s">
        <v>23</v>
      </c>
      <c r="E91" s="11">
        <v>3923</v>
      </c>
      <c r="F91" s="11" t="s">
        <v>24</v>
      </c>
      <c r="G91" s="33">
        <v>19100</v>
      </c>
      <c r="H91" s="84" t="s">
        <v>25</v>
      </c>
      <c r="I91" s="67" t="s">
        <v>26</v>
      </c>
      <c r="J91" s="33">
        <f>VLOOKUP(G91,[1]บัญชีเทียบ!A$90:B$136,2)</f>
        <v>19460</v>
      </c>
      <c r="K91" s="66" t="s">
        <v>50</v>
      </c>
      <c r="L91" s="65"/>
    </row>
    <row r="92" spans="1:12" ht="16.5" customHeight="1">
      <c r="A92" s="29"/>
      <c r="B92" s="11" t="s">
        <v>51</v>
      </c>
      <c r="C92" s="66" t="s">
        <v>52</v>
      </c>
      <c r="D92" s="68" t="s">
        <v>53</v>
      </c>
      <c r="E92" s="66"/>
      <c r="F92" s="67"/>
      <c r="G92" s="69"/>
      <c r="H92" s="84"/>
      <c r="I92" s="75"/>
      <c r="J92" s="33"/>
      <c r="K92" s="66"/>
      <c r="L92" s="65"/>
    </row>
    <row r="93" spans="1:12" ht="16.5" customHeight="1">
      <c r="A93" s="29"/>
      <c r="B93" s="70"/>
      <c r="C93" s="71"/>
      <c r="D93" s="68" t="s">
        <v>54</v>
      </c>
      <c r="E93" s="71"/>
      <c r="F93" s="71"/>
      <c r="G93" s="72"/>
      <c r="H93" s="84"/>
      <c r="I93" s="75"/>
      <c r="J93" s="33"/>
      <c r="K93" s="66"/>
      <c r="L93" s="65"/>
    </row>
    <row r="94" spans="1:12" ht="16.5" customHeight="1">
      <c r="A94" s="29"/>
      <c r="B94" s="73"/>
      <c r="C94" s="71"/>
      <c r="D94" s="65" t="s">
        <v>31</v>
      </c>
      <c r="E94" s="71"/>
      <c r="F94" s="71"/>
      <c r="G94" s="74"/>
      <c r="H94" s="84"/>
      <c r="I94" s="75"/>
      <c r="J94" s="35"/>
      <c r="K94" s="66"/>
      <c r="L94" s="65"/>
    </row>
    <row r="95" spans="1:12" ht="16.5" customHeight="1">
      <c r="A95" s="37"/>
      <c r="B95" s="76"/>
      <c r="C95" s="19"/>
      <c r="D95" s="23"/>
      <c r="E95" s="18"/>
      <c r="F95" s="38"/>
      <c r="G95" s="39"/>
      <c r="H95" s="81"/>
      <c r="I95" s="40"/>
      <c r="J95" s="41"/>
      <c r="K95" s="22"/>
      <c r="L95" s="23"/>
    </row>
    <row r="96" spans="1:12" ht="16.5" customHeight="1">
      <c r="A96" s="42"/>
      <c r="B96" s="43"/>
      <c r="C96" s="44"/>
      <c r="D96" s="43"/>
      <c r="E96" s="45"/>
      <c r="F96" s="46"/>
      <c r="G96" s="47"/>
      <c r="H96" s="82"/>
      <c r="I96" s="48"/>
      <c r="J96" s="42"/>
      <c r="K96" s="49"/>
      <c r="L96" s="43"/>
    </row>
    <row r="97" spans="1:12" ht="16.5" customHeight="1">
      <c r="A97" s="42"/>
      <c r="B97" s="43"/>
      <c r="C97" s="44"/>
      <c r="D97" s="43"/>
      <c r="E97" s="45"/>
      <c r="F97" s="46"/>
      <c r="G97" s="47"/>
      <c r="H97" s="82"/>
      <c r="I97" s="48"/>
      <c r="J97" s="42"/>
      <c r="K97" s="49"/>
      <c r="L97" s="43"/>
    </row>
    <row r="98" spans="1:12" ht="16.5" customHeight="1">
      <c r="A98" s="42"/>
      <c r="B98" s="43"/>
      <c r="C98" s="44"/>
      <c r="D98" s="43"/>
      <c r="E98" s="45"/>
      <c r="F98" s="46"/>
      <c r="G98" s="47"/>
      <c r="H98" s="82"/>
      <c r="I98" s="48"/>
      <c r="J98" s="42"/>
      <c r="K98" s="49"/>
      <c r="L98" s="43"/>
    </row>
    <row r="99" spans="1:12" ht="16.5" customHeight="1">
      <c r="A99" s="42"/>
      <c r="B99" s="43"/>
      <c r="C99" s="44"/>
      <c r="D99" s="43"/>
      <c r="E99" s="45"/>
      <c r="F99" s="46"/>
      <c r="G99" s="47"/>
      <c r="H99" s="82"/>
      <c r="I99" s="48"/>
      <c r="J99" s="42"/>
      <c r="K99" s="49"/>
      <c r="L99" s="43"/>
    </row>
    <row r="100" spans="1:12" ht="16.5" customHeight="1">
      <c r="A100" s="42"/>
      <c r="B100" s="43"/>
      <c r="C100" s="44"/>
      <c r="D100" s="43"/>
      <c r="E100" s="45"/>
      <c r="F100" s="46"/>
      <c r="G100" s="47"/>
      <c r="H100" s="82"/>
      <c r="I100" s="48"/>
      <c r="J100" s="42"/>
      <c r="K100" s="49"/>
      <c r="L100" s="43"/>
    </row>
    <row r="101" spans="1:12" ht="16.5" customHeight="1">
      <c r="A101" s="42"/>
      <c r="B101" s="43"/>
      <c r="C101" s="44"/>
      <c r="D101" s="43"/>
      <c r="E101" s="45"/>
      <c r="F101" s="46"/>
      <c r="G101" s="47"/>
      <c r="H101" s="82"/>
      <c r="I101" s="48"/>
      <c r="J101" s="42"/>
      <c r="K101" s="49"/>
      <c r="L101" s="43"/>
    </row>
    <row r="102" spans="1:12" ht="16.5" customHeight="1">
      <c r="A102" s="42"/>
      <c r="B102" s="43"/>
      <c r="C102" s="44"/>
      <c r="D102" s="43"/>
      <c r="E102" s="45"/>
      <c r="F102" s="46"/>
      <c r="G102" s="47"/>
      <c r="H102" s="82"/>
      <c r="I102" s="48"/>
      <c r="J102" s="42"/>
      <c r="K102" s="49"/>
      <c r="L102" s="43"/>
    </row>
    <row r="103" spans="1:12" ht="16.5" customHeight="1">
      <c r="A103" s="42"/>
      <c r="B103" s="43"/>
      <c r="C103" s="44"/>
      <c r="D103" s="43"/>
      <c r="E103" s="45"/>
      <c r="F103" s="46"/>
      <c r="G103" s="47"/>
      <c r="H103" s="82"/>
      <c r="I103" s="48"/>
      <c r="J103" s="42"/>
      <c r="K103" s="49"/>
      <c r="L103" s="43"/>
    </row>
    <row r="104" spans="1:12" ht="16.5" customHeight="1">
      <c r="A104" s="42"/>
      <c r="B104" s="43"/>
      <c r="C104" s="44"/>
      <c r="D104" s="43"/>
      <c r="E104" s="45"/>
      <c r="F104" s="46"/>
      <c r="G104" s="47"/>
      <c r="H104" s="82"/>
      <c r="I104" s="48"/>
      <c r="J104" s="42"/>
      <c r="K104" s="49"/>
      <c r="L104" s="43"/>
    </row>
    <row r="105" spans="1:12" ht="16.5" customHeight="1">
      <c r="A105" s="42"/>
      <c r="B105" s="43"/>
      <c r="C105" s="44"/>
      <c r="D105" s="43"/>
      <c r="E105" s="45"/>
      <c r="F105" s="46"/>
      <c r="G105" s="47"/>
      <c r="H105" s="82"/>
      <c r="I105" s="48"/>
      <c r="J105" s="42"/>
      <c r="K105" s="49"/>
      <c r="L105" s="43"/>
    </row>
    <row r="106" spans="1:12" ht="16.5" customHeight="1">
      <c r="A106" s="42"/>
      <c r="B106" s="43"/>
      <c r="C106" s="44"/>
      <c r="D106" s="43"/>
      <c r="E106" s="45"/>
      <c r="F106" s="46"/>
      <c r="G106" s="47"/>
      <c r="H106" s="82"/>
      <c r="I106" s="48"/>
      <c r="J106" s="42"/>
      <c r="K106" s="49"/>
      <c r="L106" s="43"/>
    </row>
    <row r="107" spans="1:12" ht="16.5" customHeight="1">
      <c r="A107" s="42"/>
      <c r="B107" s="43"/>
      <c r="C107" s="44"/>
      <c r="D107" s="43"/>
      <c r="E107" s="45"/>
      <c r="F107" s="46"/>
      <c r="G107" s="47"/>
      <c r="H107" s="82"/>
      <c r="I107" s="48"/>
      <c r="J107" s="42"/>
      <c r="K107" s="49"/>
      <c r="L107" s="43"/>
    </row>
    <row r="108" spans="1:12" ht="16.5" customHeight="1">
      <c r="A108" s="42"/>
      <c r="B108" s="43"/>
      <c r="C108" s="44"/>
      <c r="D108" s="43"/>
      <c r="E108" s="45"/>
      <c r="F108" s="46"/>
      <c r="G108" s="47"/>
      <c r="H108" s="82"/>
      <c r="I108" s="48"/>
      <c r="J108" s="42"/>
      <c r="K108" s="49"/>
      <c r="L108" s="43"/>
    </row>
    <row r="109" spans="1:12" ht="16.5" customHeight="1">
      <c r="A109" s="42"/>
      <c r="B109" s="43"/>
      <c r="C109" s="44"/>
      <c r="D109" s="43"/>
      <c r="E109" s="45"/>
      <c r="F109" s="46"/>
      <c r="G109" s="47"/>
      <c r="H109" s="82"/>
      <c r="I109" s="48"/>
      <c r="J109" s="42"/>
      <c r="K109" s="49"/>
      <c r="L109" s="43"/>
    </row>
    <row r="110" spans="1:12" ht="16.5" customHeight="1">
      <c r="A110" s="42"/>
      <c r="B110" s="43"/>
      <c r="C110" s="44"/>
      <c r="D110" s="43"/>
      <c r="E110" s="45"/>
      <c r="F110" s="46"/>
      <c r="G110" s="47"/>
      <c r="H110" s="82"/>
      <c r="I110" s="48"/>
      <c r="J110" s="42"/>
      <c r="K110" s="49"/>
      <c r="L110" s="43"/>
    </row>
    <row r="111" spans="1:12" ht="16.5" customHeight="1">
      <c r="A111" s="42"/>
      <c r="B111" s="43"/>
      <c r="C111" s="44"/>
      <c r="D111" s="43"/>
      <c r="E111" s="45"/>
      <c r="F111" s="46"/>
      <c r="G111" s="47"/>
      <c r="H111" s="82"/>
      <c r="I111" s="48"/>
      <c r="J111" s="42"/>
      <c r="K111" s="49"/>
      <c r="L111" s="43"/>
    </row>
    <row r="112" spans="1:12" ht="16.5" customHeight="1">
      <c r="A112" s="42"/>
      <c r="B112" s="43"/>
      <c r="C112" s="44"/>
      <c r="D112" s="43"/>
      <c r="E112" s="45"/>
      <c r="F112" s="46"/>
      <c r="G112" s="47"/>
      <c r="H112" s="82"/>
      <c r="I112" s="48"/>
      <c r="J112" s="42"/>
      <c r="K112" s="49"/>
      <c r="L112" s="43"/>
    </row>
    <row r="113" spans="1:12" ht="16.5" customHeight="1">
      <c r="A113" s="42"/>
      <c r="B113" s="43"/>
      <c r="C113" s="44"/>
      <c r="D113" s="43"/>
      <c r="E113" s="45"/>
      <c r="F113" s="46"/>
      <c r="G113" s="47"/>
      <c r="H113" s="82"/>
      <c r="I113" s="48"/>
      <c r="J113" s="42"/>
      <c r="K113" s="49"/>
      <c r="L113" s="43"/>
    </row>
    <row r="114" spans="1:12" ht="16.5" customHeight="1">
      <c r="A114" s="42"/>
      <c r="B114" s="43"/>
      <c r="C114" s="44"/>
      <c r="D114" s="43"/>
      <c r="E114" s="45"/>
      <c r="F114" s="46"/>
      <c r="G114" s="47"/>
      <c r="H114" s="82"/>
      <c r="I114" s="48"/>
      <c r="J114" s="42"/>
      <c r="K114" s="49"/>
      <c r="L114" s="43"/>
    </row>
    <row r="115" spans="1:12" ht="16.5" customHeight="1">
      <c r="A115" s="42"/>
      <c r="B115" s="43"/>
      <c r="C115" s="44"/>
      <c r="D115" s="43"/>
      <c r="E115" s="45"/>
      <c r="F115" s="46"/>
      <c r="G115" s="47"/>
      <c r="H115" s="82"/>
      <c r="I115" s="48"/>
      <c r="J115" s="42"/>
      <c r="K115" s="49"/>
      <c r="L115" s="43"/>
    </row>
    <row r="116" spans="1:12" ht="16.5" customHeight="1">
      <c r="A116" s="42"/>
      <c r="B116" s="43"/>
      <c r="C116" s="44"/>
      <c r="D116" s="43"/>
      <c r="E116" s="45"/>
      <c r="F116" s="46"/>
      <c r="G116" s="47"/>
      <c r="H116" s="82"/>
      <c r="I116" s="48"/>
      <c r="J116" s="42"/>
      <c r="K116" s="49"/>
      <c r="L116" s="43"/>
    </row>
    <row r="117" spans="1:12" ht="16.5" customHeight="1">
      <c r="A117" s="42"/>
      <c r="B117" s="43"/>
      <c r="C117" s="44"/>
      <c r="D117" s="43"/>
      <c r="E117" s="45"/>
      <c r="F117" s="46"/>
      <c r="G117" s="47"/>
      <c r="H117" s="82"/>
      <c r="I117" s="48"/>
      <c r="J117" s="42"/>
      <c r="K117" s="49"/>
      <c r="L117" s="43"/>
    </row>
    <row r="118" spans="1:12" ht="16.5" customHeight="1">
      <c r="A118" s="1" t="s">
        <v>0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6.5" customHeight="1">
      <c r="A119" s="1" t="s">
        <v>55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6.5" customHeight="1">
      <c r="A120" s="2"/>
      <c r="B120" s="3"/>
      <c r="C120" s="2"/>
      <c r="D120" s="2"/>
      <c r="E120" s="2"/>
      <c r="F120" s="3"/>
      <c r="G120" s="2"/>
      <c r="H120" s="2"/>
      <c r="I120" s="3"/>
      <c r="J120" s="4"/>
      <c r="K120" s="3"/>
      <c r="L120" s="5"/>
    </row>
    <row r="121" spans="1:12" ht="16.5" customHeight="1">
      <c r="A121" s="6"/>
      <c r="B121" s="7"/>
      <c r="C121" s="7"/>
      <c r="D121" s="50" t="s">
        <v>2</v>
      </c>
      <c r="E121" s="50"/>
      <c r="F121" s="50"/>
      <c r="G121" s="50"/>
      <c r="H121" s="50" t="s">
        <v>3</v>
      </c>
      <c r="I121" s="50"/>
      <c r="J121" s="50"/>
      <c r="K121" s="9"/>
      <c r="L121" s="10"/>
    </row>
    <row r="122" spans="1:12" ht="16.5" customHeight="1">
      <c r="A122" s="11" t="s">
        <v>4</v>
      </c>
      <c r="B122" s="12" t="s">
        <v>5</v>
      </c>
      <c r="C122" s="13" t="s">
        <v>6</v>
      </c>
      <c r="D122" s="51" t="s">
        <v>7</v>
      </c>
      <c r="E122" s="6" t="s">
        <v>8</v>
      </c>
      <c r="F122" s="8" t="s">
        <v>9</v>
      </c>
      <c r="G122" s="8"/>
      <c r="H122" s="51" t="s">
        <v>10</v>
      </c>
      <c r="I122" s="52" t="s">
        <v>11</v>
      </c>
      <c r="J122" s="52"/>
      <c r="K122" s="17" t="s">
        <v>12</v>
      </c>
      <c r="L122" s="12" t="s">
        <v>13</v>
      </c>
    </row>
    <row r="123" spans="1:12" ht="16.5" customHeight="1">
      <c r="A123" s="18"/>
      <c r="B123" s="19" t="s">
        <v>14</v>
      </c>
      <c r="C123" s="19"/>
      <c r="D123" s="20"/>
      <c r="E123" s="18" t="s">
        <v>15</v>
      </c>
      <c r="F123" s="53" t="s">
        <v>16</v>
      </c>
      <c r="G123" s="54" t="s">
        <v>17</v>
      </c>
      <c r="H123" s="20"/>
      <c r="I123" s="53" t="s">
        <v>16</v>
      </c>
      <c r="J123" s="55" t="s">
        <v>17</v>
      </c>
      <c r="K123" s="22" t="s">
        <v>18</v>
      </c>
      <c r="L123" s="23"/>
    </row>
    <row r="124" spans="1:12" ht="16.5" customHeight="1">
      <c r="A124" s="29"/>
      <c r="B124" s="31"/>
      <c r="C124" s="12"/>
      <c r="D124" s="31"/>
      <c r="E124" s="11"/>
      <c r="F124" s="28"/>
      <c r="G124" s="32"/>
      <c r="H124" s="80"/>
      <c r="I124" s="26"/>
      <c r="J124" s="29"/>
      <c r="K124" s="17"/>
      <c r="L124" s="31"/>
    </row>
    <row r="125" spans="1:12" ht="16.5" customHeight="1">
      <c r="A125" s="29"/>
      <c r="B125" s="77" t="s">
        <v>56</v>
      </c>
      <c r="C125" s="77"/>
      <c r="D125" s="77"/>
      <c r="E125" s="77"/>
      <c r="F125" s="77"/>
      <c r="G125" s="77"/>
      <c r="H125" s="77"/>
      <c r="I125" s="26"/>
      <c r="J125" s="29"/>
      <c r="K125" s="17"/>
      <c r="L125" s="31"/>
    </row>
    <row r="126" spans="1:12" ht="16.5" customHeight="1">
      <c r="A126" s="29"/>
      <c r="B126" s="78" t="s">
        <v>20</v>
      </c>
      <c r="C126" s="79"/>
      <c r="D126" s="79"/>
      <c r="E126" s="79"/>
      <c r="F126" s="79"/>
      <c r="G126" s="79"/>
      <c r="H126" s="79"/>
      <c r="I126" s="26"/>
      <c r="J126" s="29"/>
      <c r="K126" s="17"/>
      <c r="L126" s="31"/>
    </row>
    <row r="127" spans="1:12" ht="16.5" customHeight="1">
      <c r="A127" s="29">
        <v>3</v>
      </c>
      <c r="B127" s="30" t="s">
        <v>57</v>
      </c>
      <c r="C127" s="12" t="s">
        <v>58</v>
      </c>
      <c r="D127" s="31" t="s">
        <v>23</v>
      </c>
      <c r="E127" s="11">
        <v>3407</v>
      </c>
      <c r="F127" s="28" t="s">
        <v>24</v>
      </c>
      <c r="G127" s="32">
        <v>17070</v>
      </c>
      <c r="H127" s="80" t="s">
        <v>25</v>
      </c>
      <c r="I127" s="28" t="s">
        <v>26</v>
      </c>
      <c r="J127" s="33">
        <f>VLOOKUP(G127,[1]บัญชีเทียบ!A$90:B$136,2)</f>
        <v>17970</v>
      </c>
      <c r="K127" s="17" t="s">
        <v>59</v>
      </c>
      <c r="L127" s="31"/>
    </row>
    <row r="128" spans="1:12" ht="16.5" customHeight="1">
      <c r="A128" s="29"/>
      <c r="B128" s="34">
        <v>3850400069978</v>
      </c>
      <c r="C128" s="12" t="s">
        <v>60</v>
      </c>
      <c r="D128" s="31" t="s">
        <v>61</v>
      </c>
      <c r="E128" s="11"/>
      <c r="F128" s="28"/>
      <c r="G128" s="32"/>
      <c r="H128" s="80"/>
      <c r="I128" s="28"/>
      <c r="J128" s="35"/>
      <c r="K128" s="17"/>
      <c r="L128" s="31"/>
    </row>
    <row r="129" spans="1:12" ht="16.5" customHeight="1">
      <c r="A129" s="29"/>
      <c r="B129" s="30"/>
      <c r="C129" s="12"/>
      <c r="D129" s="31" t="s">
        <v>62</v>
      </c>
      <c r="E129" s="11"/>
      <c r="F129" s="28"/>
      <c r="G129" s="32"/>
      <c r="H129" s="80"/>
      <c r="I129" s="28"/>
      <c r="J129" s="35"/>
      <c r="K129" s="17"/>
      <c r="L129" s="31"/>
    </row>
    <row r="130" spans="1:12" ht="16.5" customHeight="1">
      <c r="A130" s="29"/>
      <c r="B130" s="30"/>
      <c r="C130" s="12"/>
      <c r="D130" s="31" t="s">
        <v>31</v>
      </c>
      <c r="E130" s="11"/>
      <c r="F130" s="28"/>
      <c r="G130" s="32"/>
      <c r="H130" s="80"/>
      <c r="I130" s="28"/>
      <c r="J130" s="35"/>
      <c r="K130" s="17"/>
      <c r="L130" s="31"/>
    </row>
    <row r="131" spans="1:12" ht="16.5" customHeight="1">
      <c r="A131" s="29"/>
      <c r="B131" s="36" t="s">
        <v>32</v>
      </c>
      <c r="C131" s="79"/>
      <c r="D131" s="79"/>
      <c r="E131" s="79"/>
      <c r="F131" s="79"/>
      <c r="G131" s="79"/>
      <c r="H131" s="79"/>
      <c r="I131" s="28"/>
      <c r="J131" s="35"/>
      <c r="K131" s="17"/>
      <c r="L131" s="31"/>
    </row>
    <row r="132" spans="1:12" ht="16.5" customHeight="1">
      <c r="A132" s="29">
        <v>3</v>
      </c>
      <c r="B132" s="30" t="s">
        <v>57</v>
      </c>
      <c r="C132" s="12" t="s">
        <v>58</v>
      </c>
      <c r="D132" s="31" t="s">
        <v>23</v>
      </c>
      <c r="E132" s="11">
        <v>3407</v>
      </c>
      <c r="F132" s="28" t="s">
        <v>24</v>
      </c>
      <c r="G132" s="32">
        <v>17910</v>
      </c>
      <c r="H132" s="80" t="s">
        <v>25</v>
      </c>
      <c r="I132" s="28" t="s">
        <v>26</v>
      </c>
      <c r="J132" s="33">
        <f>VLOOKUP(G132,[1]บัญชีเทียบ!A$90:B$136,2)</f>
        <v>17970</v>
      </c>
      <c r="K132" s="17" t="s">
        <v>59</v>
      </c>
      <c r="L132" s="31"/>
    </row>
    <row r="133" spans="1:12" ht="16.5" customHeight="1">
      <c r="A133" s="29"/>
      <c r="B133" s="34">
        <v>3850400069978</v>
      </c>
      <c r="C133" s="12" t="s">
        <v>60</v>
      </c>
      <c r="D133" s="31" t="s">
        <v>61</v>
      </c>
      <c r="E133" s="11"/>
      <c r="F133" s="28"/>
      <c r="G133" s="32"/>
      <c r="H133" s="80"/>
      <c r="I133" s="26"/>
      <c r="J133" s="29"/>
      <c r="K133" s="17"/>
      <c r="L133" s="31"/>
    </row>
    <row r="134" spans="1:12" ht="16.5" customHeight="1">
      <c r="A134" s="29"/>
      <c r="B134" s="30"/>
      <c r="C134" s="12"/>
      <c r="D134" s="31" t="s">
        <v>62</v>
      </c>
      <c r="E134" s="11"/>
      <c r="F134" s="28"/>
      <c r="G134" s="32"/>
      <c r="H134" s="80"/>
      <c r="I134" s="26"/>
      <c r="J134" s="29"/>
      <c r="K134" s="17"/>
      <c r="L134" s="31"/>
    </row>
    <row r="135" spans="1:12" ht="16.5" customHeight="1">
      <c r="A135" s="29"/>
      <c r="B135" s="30"/>
      <c r="C135" s="12"/>
      <c r="D135" s="31" t="s">
        <v>31</v>
      </c>
      <c r="E135" s="11"/>
      <c r="F135" s="28"/>
      <c r="G135" s="32"/>
      <c r="H135" s="80"/>
      <c r="I135" s="26"/>
      <c r="J135" s="29"/>
      <c r="K135" s="17"/>
      <c r="L135" s="31"/>
    </row>
    <row r="136" spans="1:12" ht="16.5" customHeight="1">
      <c r="A136" s="37"/>
      <c r="B136" s="76"/>
      <c r="C136" s="19"/>
      <c r="D136" s="23"/>
      <c r="E136" s="18"/>
      <c r="F136" s="38"/>
      <c r="G136" s="39"/>
      <c r="H136" s="81"/>
      <c r="I136" s="40"/>
      <c r="J136" s="37"/>
      <c r="K136" s="22"/>
      <c r="L136" s="23"/>
    </row>
    <row r="137" spans="1:12" ht="16.5" customHeight="1">
      <c r="A137" s="42"/>
      <c r="B137" s="43"/>
      <c r="C137" s="44"/>
      <c r="D137" s="43"/>
      <c r="E137" s="45"/>
      <c r="F137" s="46"/>
      <c r="G137" s="47"/>
      <c r="H137" s="82"/>
      <c r="I137" s="48"/>
      <c r="J137" s="42"/>
      <c r="K137" s="49"/>
      <c r="L137" s="43"/>
    </row>
  </sheetData>
  <mergeCells count="35">
    <mergeCell ref="B125:H125"/>
    <mergeCell ref="A118:L118"/>
    <mergeCell ref="A119:L119"/>
    <mergeCell ref="D121:G121"/>
    <mergeCell ref="H121:J121"/>
    <mergeCell ref="D122:D123"/>
    <mergeCell ref="F122:G122"/>
    <mergeCell ref="H122:H123"/>
    <mergeCell ref="I122:J122"/>
    <mergeCell ref="B64:H64"/>
    <mergeCell ref="B36:H36"/>
    <mergeCell ref="A59:L59"/>
    <mergeCell ref="A60:L60"/>
    <mergeCell ref="D61:G61"/>
    <mergeCell ref="H61:J61"/>
    <mergeCell ref="D62:D63"/>
    <mergeCell ref="F62:G62"/>
    <mergeCell ref="H62:H63"/>
    <mergeCell ref="I62:J62"/>
    <mergeCell ref="A30:L30"/>
    <mergeCell ref="A31:L31"/>
    <mergeCell ref="D32:G32"/>
    <mergeCell ref="H32:J32"/>
    <mergeCell ref="D33:D34"/>
    <mergeCell ref="F33:G33"/>
    <mergeCell ref="H33:H34"/>
    <mergeCell ref="I33:J33"/>
    <mergeCell ref="A2:L2"/>
    <mergeCell ref="A3:L3"/>
    <mergeCell ref="D5:G5"/>
    <mergeCell ref="H5:J5"/>
    <mergeCell ref="D6:D7"/>
    <mergeCell ref="F6:G6"/>
    <mergeCell ref="H6:H7"/>
    <mergeCell ref="I6:J6"/>
  </mergeCells>
  <pageMargins left="0.51181102362204722" right="0.11811023622047245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2014-06-26T08:24:08Z</cp:lastPrinted>
  <dcterms:created xsi:type="dcterms:W3CDTF">2014-06-26T08:22:42Z</dcterms:created>
  <dcterms:modified xsi:type="dcterms:W3CDTF">2014-06-26T08:26:45Z</dcterms:modified>
</cp:coreProperties>
</file>