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411" i="1" l="1"/>
  <c r="Q411" i="1"/>
  <c r="P411" i="1"/>
  <c r="O411" i="1"/>
  <c r="N411" i="1"/>
  <c r="M411" i="1"/>
  <c r="L411" i="1"/>
  <c r="K411" i="1"/>
  <c r="J411" i="1"/>
  <c r="I411" i="1"/>
  <c r="H411" i="1"/>
  <c r="G411" i="1"/>
  <c r="F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0" i="1"/>
  <c r="U389" i="1"/>
  <c r="U388" i="1"/>
  <c r="U387" i="1"/>
  <c r="U386" i="1"/>
  <c r="U385" i="1"/>
  <c r="U384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0" i="1"/>
  <c r="U349" i="1"/>
  <c r="U348" i="1"/>
  <c r="U347" i="1"/>
  <c r="U346" i="1"/>
  <c r="U345" i="1"/>
  <c r="U344" i="1"/>
  <c r="U343" i="1"/>
  <c r="U341" i="1"/>
  <c r="U340" i="1"/>
  <c r="U339" i="1"/>
  <c r="U338" i="1"/>
  <c r="U337" i="1"/>
  <c r="U336" i="1"/>
  <c r="U335" i="1"/>
  <c r="U334" i="1"/>
  <c r="U333" i="1"/>
  <c r="U332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8" i="1"/>
  <c r="U287" i="1"/>
  <c r="U286" i="1"/>
  <c r="U285" i="1"/>
  <c r="U284" i="1"/>
  <c r="U283" i="1"/>
  <c r="U281" i="1"/>
  <c r="U280" i="1"/>
  <c r="U279" i="1"/>
  <c r="U278" i="1"/>
  <c r="U277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3" i="1"/>
  <c r="U242" i="1"/>
  <c r="U241" i="1"/>
  <c r="U240" i="1"/>
  <c r="U239" i="1"/>
  <c r="U238" i="1"/>
  <c r="U237" i="1"/>
  <c r="U236" i="1"/>
  <c r="U235" i="1"/>
  <c r="U234" i="1"/>
  <c r="U232" i="1"/>
  <c r="U231" i="1"/>
  <c r="U230" i="1"/>
  <c r="U229" i="1"/>
  <c r="U227" i="1"/>
  <c r="U225" i="1"/>
  <c r="U224" i="1"/>
  <c r="U222" i="1"/>
  <c r="U221" i="1"/>
  <c r="U220" i="1"/>
  <c r="U217" i="1"/>
  <c r="U216" i="1"/>
  <c r="U215" i="1"/>
  <c r="U214" i="1"/>
  <c r="U213" i="1"/>
  <c r="U212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2" i="1"/>
  <c r="U191" i="1"/>
  <c r="U190" i="1"/>
  <c r="U189" i="1"/>
  <c r="U188" i="1"/>
  <c r="U187" i="1"/>
  <c r="U186" i="1"/>
  <c r="U185" i="1"/>
  <c r="U184" i="1"/>
  <c r="U183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8" i="1"/>
  <c r="U37" i="1"/>
  <c r="U36" i="1"/>
  <c r="U35" i="1"/>
  <c r="U34" i="1"/>
  <c r="U33" i="1"/>
  <c r="U32" i="1"/>
  <c r="U31" i="1"/>
  <c r="U30" i="1"/>
  <c r="U29" i="1"/>
  <c r="U27" i="1"/>
  <c r="U26" i="1"/>
  <c r="U25" i="1"/>
  <c r="U24" i="1"/>
  <c r="U23" i="1"/>
  <c r="U22" i="1"/>
  <c r="U21" i="1"/>
  <c r="U20" i="1"/>
  <c r="U19" i="1"/>
  <c r="U18" i="1"/>
  <c r="U17" i="1"/>
  <c r="U16" i="1"/>
  <c r="U14" i="1"/>
  <c r="U13" i="1"/>
  <c r="U12" i="1"/>
  <c r="T9" i="1"/>
  <c r="Q9" i="1"/>
  <c r="P9" i="1"/>
  <c r="O9" i="1"/>
  <c r="N9" i="1"/>
  <c r="M9" i="1"/>
  <c r="L9" i="1"/>
  <c r="K9" i="1"/>
  <c r="J9" i="1"/>
  <c r="I9" i="1"/>
  <c r="H9" i="1"/>
  <c r="G9" i="1"/>
  <c r="F9" i="1"/>
  <c r="T8" i="1"/>
  <c r="Q8" i="1"/>
  <c r="P8" i="1"/>
  <c r="O8" i="1"/>
  <c r="N8" i="1"/>
  <c r="M8" i="1"/>
  <c r="L8" i="1"/>
  <c r="K8" i="1"/>
  <c r="J8" i="1"/>
  <c r="I8" i="1"/>
  <c r="H8" i="1"/>
  <c r="G8" i="1"/>
  <c r="F8" i="1"/>
  <c r="V9" i="1" l="1"/>
</calcChain>
</file>

<file path=xl/sharedStrings.xml><?xml version="1.0" encoding="utf-8"?>
<sst xmlns="http://schemas.openxmlformats.org/spreadsheetml/2006/main" count="1197" uniqueCount="353">
  <si>
    <t>รายการการแข่งขันงานสรรพศาสตร์ตลาดวิชาภูมิปัญญาเมืองลุง ระดับเครือข่าย</t>
  </si>
  <si>
    <t>โรงเรียน</t>
  </si>
  <si>
    <t>วัดนาปะขอ</t>
  </si>
  <si>
    <t>โปรดเลือกโรงเรียน</t>
  </si>
  <si>
    <r>
      <t xml:space="preserve">โปรดระบุชื่อนักเรียนและผู้ควบคุมเฉพาะที่เข้าร่วมแข่งขันในแต่ละรายการ (ช่องสีเหลือง) </t>
    </r>
    <r>
      <rPr>
        <sz val="16"/>
        <color indexed="10"/>
        <rFont val="TH SarabunPSK"/>
        <family val="2"/>
      </rPr>
      <t>รายการที่มีนักเรียนหรือผู้ควบคุมมากกว่า 1 คน ให้ใช้เครื่องหมาย , หรือ + หรือ / คั่น</t>
    </r>
  </si>
  <si>
    <t>หากต้องการเพิ่มรายการ ให้ใส่หมายเลข 1 แล้วระบุชื่อนักเรียนและผู้ควบคุม</t>
  </si>
  <si>
    <t>หาต้องการลบรายการ ให้ลบหมายเลข 1 ออกจากรายการ และลบรายชื่อนักศึกษาและผู้คุมออก</t>
  </si>
  <si>
    <t>ให้เพิ่มหรือลบรายการ เฉพาะที่เป็นของโรงเรียนท่านเท่านั้น</t>
  </si>
  <si>
    <t>โปรดตรวจสอบรายชื่อนักเรียนและผู้ควบคุมว่าถูกต้อง เพราะจะนำรายชื่อนักเรียนและผู้ควบคุมจาก excel นี้ในการพิมพ์เกียรติบัตร</t>
  </si>
  <si>
    <t>โปรดเลือก</t>
  </si>
  <si>
    <t>ที่</t>
  </si>
  <si>
    <t>กิจกรรมการแข่งขัน</t>
  </si>
  <si>
    <t>ระดับชั้น</t>
  </si>
  <si>
    <t>ประเภท</t>
  </si>
  <si>
    <t>จำนวน
คน/ทีม</t>
  </si>
  <si>
    <t>บ้านโคกสัก</t>
  </si>
  <si>
    <t>บ้านต้นสน</t>
  </si>
  <si>
    <t>บ้านปากพล</t>
  </si>
  <si>
    <t>บ้านหาดไข่เต่า</t>
  </si>
  <si>
    <t>วัดโตนด</t>
  </si>
  <si>
    <t>วัดนาหม่อม</t>
  </si>
  <si>
    <t>วัดปัณณาราม</t>
  </si>
  <si>
    <t>วัดรัตนวราราม</t>
  </si>
  <si>
    <t>วัดลอน</t>
  </si>
  <si>
    <t>วัดสังฆวราราม</t>
  </si>
  <si>
    <t>อนุบาลบางแก้ว</t>
  </si>
  <si>
    <t>เทศบาลบ้านหูแร่</t>
  </si>
  <si>
    <t>บางแก้วอิสลามศึกษา</t>
  </si>
  <si>
    <t>ดารุสสาลาม</t>
  </si>
  <si>
    <t>รวม</t>
  </si>
  <si>
    <t>รายชื่อนักเรียนที่เข้าร่วมแข่งขัน</t>
  </si>
  <si>
    <t>รายชื่อผู้ควบคุม</t>
  </si>
  <si>
    <t>1.  ปฐมวัย</t>
  </si>
  <si>
    <t>การเล่านิทานประกอบสื่อ</t>
  </si>
  <si>
    <t>ปฐมวัย</t>
  </si>
  <si>
    <t>เดี่ยว</t>
  </si>
  <si>
    <t>การปั้นดินน้ำมัน</t>
  </si>
  <si>
    <t>ทีม 3 คน</t>
  </si>
  <si>
    <t>การสร้างภาพด้วยการฉีก  ตัด  ปะ  กระดาษ</t>
  </si>
  <si>
    <t>2.   กลุ่มสาระการเรียนรู้ภาษาไทย</t>
  </si>
  <si>
    <t>การอ่านออกเสียงและจับใจความสำคัญ</t>
  </si>
  <si>
    <t>ป.1-3</t>
  </si>
  <si>
    <t>ป.4-6</t>
  </si>
  <si>
    <t>การอ่านในใจ(อ่านเอาเรื่อง)</t>
  </si>
  <si>
    <t>ม.1-3</t>
  </si>
  <si>
    <t>การเขียนเรียงความและคัดลายมือ</t>
  </si>
  <si>
    <t>ท่องอาขยานทำนองเสนาะ</t>
  </si>
  <si>
    <t>สุนทรพจน์</t>
  </si>
  <si>
    <t>แต่งบทร้อยกรอง  กลอนสี่  (4 บท)</t>
  </si>
  <si>
    <t>ทีม 2 คน</t>
  </si>
  <si>
    <t>แต่งบทร้อยกรอง  กาพย์ยานี ๑๑ (8บท)</t>
  </si>
  <si>
    <t>3.   กลุ่มสาระการเรียนรู้คณิตศาสตร์</t>
  </si>
  <si>
    <t>การแข่งขันอัจฉริยทางภาพคณิตศาสตร์</t>
  </si>
  <si>
    <t>การแข่งขันอัจฉริยภาพทางคณิตศาสตร์</t>
  </si>
  <si>
    <t>การประกวดโครงงานคณิตศาสตร์ (ประเภท 1 และ 2)</t>
  </si>
  <si>
    <t xml:space="preserve">การสร้างสรรค์ผลงานคณิตศาสตร์โดยใช้โปรแกรม  GSP </t>
  </si>
  <si>
    <t>การแข่งขันคิดเลขเร็ว</t>
  </si>
  <si>
    <t>4.   กลุ่มสาระการเรียนรู้วิทยาศาสตร์</t>
  </si>
  <si>
    <t>การแข่งขันอัจฉริยภาพทางวิทยาศาสตร์</t>
  </si>
  <si>
    <t>การประกวดโครงงานวิทยาศาสตร์  ประเภททดลอง</t>
  </si>
  <si>
    <t>การประกวดโครงงานวิทยาศาสตร์  ประเภทสิ่งประดิษฐ์</t>
  </si>
  <si>
    <t>การแสดงทางวิทยาศาสตร์   (Science  Show)</t>
  </si>
  <si>
    <t>การประกวดผลงานสิ่งประดิษฐ์ทางวิทยาศาสตร์</t>
  </si>
  <si>
    <t>ป.1-6</t>
  </si>
  <si>
    <t>นักบินน้อย</t>
  </si>
  <si>
    <t xml:space="preserve">การแข่งขันเครื่องร่อนกระดาษพับ  </t>
  </si>
  <si>
    <t>การแข่งขันเครื่องร่อน  ประเภทร่อนไกล</t>
  </si>
  <si>
    <t>การแข่งขันเครื่องร่อน  ประเภทร่อนนาน</t>
  </si>
  <si>
    <t>การแข่งขันเครื่องบินพลังยาง ประเภทบินนาน  (โดยการติดล้อบินขึ้นจากพื้น)</t>
  </si>
  <si>
    <t>ครู 1  นร. 2 คน</t>
  </si>
  <si>
    <t>การแข่งขันเครื่องบินพลังยาง ประเภทบินไกล  (โดยการปล่อยด้วยมือ)</t>
  </si>
  <si>
    <t>5.  กลุ่มสาระการเรียนรู้สังคมศึกษา ศาสนา และวัฒนธรรม</t>
  </si>
  <si>
    <t>เพลงคุณธรรม</t>
  </si>
  <si>
    <t>ทีม 5 คน</t>
  </si>
  <si>
    <t>โครงงานคุณธรรม</t>
  </si>
  <si>
    <t>ภาพยนตร์สั้น</t>
  </si>
  <si>
    <t>ละครคุณธรรม</t>
  </si>
  <si>
    <t>ทีม 15-20 คน</t>
  </si>
  <si>
    <t xml:space="preserve">ละครคุณธรรม </t>
  </si>
  <si>
    <t>ละครประวัติศาสตร์</t>
  </si>
  <si>
    <t xml:space="preserve">ละครประวัติศาสตร์ </t>
  </si>
  <si>
    <t>เล่านิทานคุณธรรม</t>
  </si>
  <si>
    <t>มารยาทไทย</t>
  </si>
  <si>
    <t>ทีม 2 คน ช-ญ</t>
  </si>
  <si>
    <t>สวดมนต์แปล</t>
  </si>
  <si>
    <t>ทีม 10 คน</t>
  </si>
  <si>
    <t>6.   กลุ่มสาระการเรียนรู้การงานอาชีพ และเทคโนโลยี</t>
  </si>
  <si>
    <t>6.1  การงานอาชีพ</t>
  </si>
  <si>
    <t>ประดิษฐ์ของใช้จากวัสดุธรรมชาติในท้องถิ่น</t>
  </si>
  <si>
    <t>การแข่งขันจักสานไม้ไผ่</t>
  </si>
  <si>
    <t>การแข่งขันประดิษฐ์ดอกไม้ใบตอง  (พานพุ่มสักการะ)</t>
  </si>
  <si>
    <t>ไม่เกิน 6 คน</t>
  </si>
  <si>
    <t>การแข่งขันประดิษฐ์ดอกไม้ใบตอง  (กระทงดอกไม้ธูปเทียนแพ)</t>
  </si>
  <si>
    <t>การแข่งขันโครงงานอาชีพ</t>
  </si>
  <si>
    <t>การแข่งขันจัดสวนถาดแบบแห้ง</t>
  </si>
  <si>
    <t>การแข่งขันจัดสวนถาดแบบชื้น</t>
  </si>
  <si>
    <t>การแข่งขันแปรรูปอาหาร</t>
  </si>
  <si>
    <t>การแข่งขันการทำอาหาร  ขนมช่อม่วง</t>
  </si>
  <si>
    <t>การแข่งขันการทำอาหาร  แกงมัสมั่น</t>
  </si>
  <si>
    <t>ทำอาหารคาวจานเดียว  (ประเภทข้าว) - อาหารหวาน (ขนมไทย)</t>
  </si>
  <si>
    <t>การแข่งขันแกะสลักผักและผลไม้</t>
  </si>
  <si>
    <t>6.2  คอมพิวเตอร์</t>
  </si>
  <si>
    <t>การแข่งขันวาดภาพด้วยโปรแกรมคอมพิวเตอร์กราฟิก</t>
  </si>
  <si>
    <t>การแข่งขันสร้างการ์ตูนแอนิเมชั่น  (2D  Animation)</t>
  </si>
  <si>
    <t>การแข่งขันออกแบบสิ่งของเครื่องใช้ด้วยโปรแกรมคอมพิวเตอร์</t>
  </si>
  <si>
    <t>การแข่งขันการสร้างเกมสร้างสรรค์จากคอมพิวเตอร์</t>
  </si>
  <si>
    <t>การแข่งขันสร้างหนังสืออิเล็กทรอนิกส์  (E-book)</t>
  </si>
  <si>
    <t>การแข่งขันการใช้โปรแกรมนำเสนอ  (Presentation)</t>
  </si>
  <si>
    <t>รแข่งขันการสร้าง Webpage   ประเภท  CMS</t>
  </si>
  <si>
    <t>การแข่งขันการสร้าง Webpage   ประเภท  Web  Editor</t>
  </si>
  <si>
    <t>การประกวดโครงงานคอมพิวเตอร์ประเภทซอฟต์แวร์</t>
  </si>
  <si>
    <t>การแข่งขันหุ่นยนต์อัตโนมัติ</t>
  </si>
  <si>
    <t>การแข่งขันหุ่นยนต์บังคับมือ</t>
  </si>
  <si>
    <t>การประกวดโครงงานการออกแบบและเทคโนโลยี</t>
  </si>
  <si>
    <t>7.   กลุ่มสาระการเรียนรู้ศิลปะ</t>
  </si>
  <si>
    <t>7.1  สาระทัศนศิลป์</t>
  </si>
  <si>
    <t>การแข่งขันรวม “ศิลป์สร้างสรรค์”</t>
  </si>
  <si>
    <t>การแข่งขันวาดภาพระบายสี</t>
  </si>
  <si>
    <t>การแข่งขันเขียนภาพไทยประเพณี</t>
  </si>
  <si>
    <t>การแข่งขันเขียนภาพไทยสีเอกรงค์</t>
  </si>
  <si>
    <t>การสร้างสรรค์ภาพด้วยการปะติด</t>
  </si>
  <si>
    <t>การแข่งขันวาดภาพลายเส้น</t>
  </si>
  <si>
    <t>การแข่งขันประติมากรรมลอยตัว</t>
  </si>
  <si>
    <t>7.2  สาระดนตรี</t>
  </si>
  <si>
    <t>การแข่งขันเดี่ยวดนตรีไทย  (ระนาดเอก)</t>
  </si>
  <si>
    <t>การแข่งขันเดี่ยวดนตรีไทย  (ระนาดทุ้ม)</t>
  </si>
  <si>
    <t>การแข่งขันเดี่ยวดนตรีไทย  (ฆ้องวงใหญ๋)</t>
  </si>
  <si>
    <t>การแข่งขันเดี่ยวดนตรีไทย  (ฆ้องวงเล็ก)</t>
  </si>
  <si>
    <t>การแข่งขันเดี่ยวดนตรีไทย  (ซอด้วง)</t>
  </si>
  <si>
    <t>การแข่งขันเดี่ยวดนตรีไทย  (ซออู้)</t>
  </si>
  <si>
    <t>การแข่งขันเดี่ยวดนตรีไทย  (จะเข้)</t>
  </si>
  <si>
    <t>การแข่งขันเดี่ยวดนตรีไทย  (ขิม 7 หย่อง)</t>
  </si>
  <si>
    <t>การแข่งขันเดี่ยวดนตรีไทย (ขลุ่ยเพียงออ)</t>
  </si>
  <si>
    <t>การแข่งขันขับร้องเพลงไทย</t>
  </si>
  <si>
    <t xml:space="preserve">การแข่งขันวงดนตรีไทย  (วงเครื่องสายเล็ก)    </t>
  </si>
  <si>
    <t>ทีม 8-9 คน</t>
  </si>
  <si>
    <t xml:space="preserve">การแข่งขันวงดนตรีไทย  (วงเครื่องสายเล็ก) </t>
  </si>
  <si>
    <t xml:space="preserve">การแข่งขันวงดนตรีไทย  (วงปี่พาทย์ไม้นวมผสมเครื่องสายเครื่องเดี่ยว)    </t>
  </si>
  <si>
    <t>ทีม 15 คน</t>
  </si>
  <si>
    <t xml:space="preserve">การแข่งขันวงดนตรีไทย  (วงปี่พาทย์ไม้นวมผสมเครื่องสายเครื่องเดี่ยว) </t>
  </si>
  <si>
    <t xml:space="preserve">การแข่งขันวงดนตรีไทย  (วงปี่พาทย์ไม้แข็งเครื่องคู่)    </t>
  </si>
  <si>
    <t>ทีม 12 คน</t>
  </si>
  <si>
    <t>การแข่งขันวงดนตรีไทย  (วงปี่พาทย์ไม้แข็งเครื่องคู่)</t>
  </si>
  <si>
    <t xml:space="preserve">การแข่งขันวงดนตรีไทย  (วงอังกะลุง)    </t>
  </si>
  <si>
    <t>ทีมไม่เกิน 20 คน</t>
  </si>
  <si>
    <t xml:space="preserve">การแข่งขันวงดนตรีไทย  (วงอังกะลุง) </t>
  </si>
  <si>
    <t>การแข่งขันวงดนตรีลูกทุ่ง ประเภททีม ก</t>
  </si>
  <si>
    <t>ไม่เกิน 40 คน</t>
  </si>
  <si>
    <t>การแข่งขันวงดนตรีลูกทุ่ง ประเภททีม ข</t>
  </si>
  <si>
    <t>การแข่งขันขับร้องเพลงไทยลูกทุ่ง</t>
  </si>
  <si>
    <t>ป.1-6 ชาย</t>
  </si>
  <si>
    <t>ป.1-6 หญิง</t>
  </si>
  <si>
    <t>ม.1-3 : ชาย</t>
  </si>
  <si>
    <t>ม.1-3 : หญิง</t>
  </si>
  <si>
    <t>การแข่งขันขับร้องเพลงไทยสากล</t>
  </si>
  <si>
    <t>ม.1-3 :หญิง</t>
  </si>
  <si>
    <t xml:space="preserve">การแข่งขันขับร้องเพลงสากล  </t>
  </si>
  <si>
    <t>การแข่งขันขับร้องเพลงพระราชนิพนธ์</t>
  </si>
  <si>
    <t>การประกวดขับขานประสานเสียง</t>
  </si>
  <si>
    <t>ทีมไม่เกิน 40 คน</t>
  </si>
  <si>
    <t>7.3  สาระนาฏศิลป์</t>
  </si>
  <si>
    <t>การแข่งขันรำวงมาตรฐาน</t>
  </si>
  <si>
    <t>ทีม 8-10 คน</t>
  </si>
  <si>
    <t>การแข่งขันระบำมาตรฐาน</t>
  </si>
  <si>
    <t>ทีม 6-12 คน</t>
  </si>
  <si>
    <t>การแข่งขันนาฏศิลป์ไทยอนุรักษ์</t>
  </si>
  <si>
    <t>ทีมไม่เกิน 12 คน</t>
  </si>
  <si>
    <t>การแข่งขันนาฏศิลป์ไทยสร้างสรรค์</t>
  </si>
  <si>
    <t>ทีมไม่เกิน 16 คน</t>
  </si>
  <si>
    <t xml:space="preserve">การแข่งขันการแสดงตลก </t>
  </si>
  <si>
    <t>ทีม 3-5 คน</t>
  </si>
  <si>
    <t xml:space="preserve">การแข่งขันมายากล </t>
  </si>
  <si>
    <t>ที่ม 2 คน</t>
  </si>
  <si>
    <t>8.  ภาษาต่างประเทศ</t>
  </si>
  <si>
    <t>การแข่งขันพูดภาษาอังกฤษ  (Impromptu  Speech)</t>
  </si>
  <si>
    <t>การแข่งขันกิจกรรม   (Spelling  Bee)</t>
  </si>
  <si>
    <t>การการแข่งขันเล่านิทาน   (Story  Telling)</t>
  </si>
  <si>
    <t>การแข่งขัน   (Multi  Skills   Competition)</t>
  </si>
  <si>
    <t>การแข่งขัน   (Multi Skills  Competition)</t>
  </si>
  <si>
    <t>การแข่งขันละครสั้นชวนหัว (Skit)</t>
  </si>
  <si>
    <t>การแข่งพูดภาษาจีน</t>
  </si>
  <si>
    <t>การแข่งพูดภาษาญี่ปุ่น</t>
  </si>
  <si>
    <t>ASEAN QUIZ</t>
  </si>
  <si>
    <t>9.   กลุ่มสาระการเรียนรู้สุขศึกษาและพลศึกษา</t>
  </si>
  <si>
    <t xml:space="preserve">แอโรบิก  </t>
  </si>
  <si>
    <t>โครงงานสุขศึกษาและพลศึกษา</t>
  </si>
  <si>
    <t>ตอบปัญหาสุขศึกษาและพลศึกษา</t>
  </si>
  <si>
    <t>10.   กิจกรรมพัฒนาผู้เรียน</t>
  </si>
  <si>
    <t>10.1  กิจกรรมลูกเสือ เนตรนารี ยุวกาชาด</t>
  </si>
  <si>
    <t>การผูกเงื่อน เดินทรงตัวและโยนบอล</t>
  </si>
  <si>
    <t>ทีม 6 คน</t>
  </si>
  <si>
    <t>การใชเข็มทิศ  การคาดคะเน และการสะกดรอย</t>
  </si>
  <si>
    <t>การจัดกายค่ายพักแรม</t>
  </si>
  <si>
    <t>ทีม 8 คน</t>
  </si>
  <si>
    <t>10.2  กิจกรรมสภานักเรียน</t>
  </si>
  <si>
    <t>กิจกรรมสภานักเรียน</t>
  </si>
  <si>
    <t>ที่ม 7-10 คน</t>
  </si>
  <si>
    <t>ป.1-ม.3</t>
  </si>
  <si>
    <t>10.3  กิจกรรมนักเรียนเพื่อนที่ปรึกษา</t>
  </si>
  <si>
    <t>กิจกรรมนักเรียนเพื่อนที่ปรึกษา  ( Youth Counselo r: YC)</t>
  </si>
  <si>
    <t>10.4  กิจกรรมส่งเสริมนิสัยรักการอ่าน</t>
  </si>
  <si>
    <t>การประกวดหนังสือเล่มเล็ก</t>
  </si>
  <si>
    <t>การประกวดยุวบรรณารักษ์ส่งเสริมการอ่าน</t>
  </si>
  <si>
    <t>10.5  กิจกรรมเพื่อการเรียนรู้</t>
  </si>
  <si>
    <t>Cross  word</t>
  </si>
  <si>
    <t>ทีม 2 คน/เดี่ยว</t>
  </si>
  <si>
    <t>A  Math</t>
  </si>
  <si>
    <t>คำคม</t>
  </si>
  <si>
    <t>ซูโดกุ</t>
  </si>
  <si>
    <t>การประกวดมาร์ชชิ่งความดี  เพื่อสร้างความดีพื้นฐานสากล  5  ประการ</t>
  </si>
  <si>
    <t>ทีม80-100คน</t>
  </si>
  <si>
    <t>11.  การศึกษาพิเศษ(เรียนร่วม)</t>
  </si>
  <si>
    <t>11.1  กลุ่มสาระการเรียนรู้ภาษาไทย</t>
  </si>
  <si>
    <t>การประกวดเล่านิทาน  (บกพร่องทางร่างกายฯ)</t>
  </si>
  <si>
    <t>การประกวดเล่านิทาน  (บกพร่องทางการเรียนรู้)</t>
  </si>
  <si>
    <t>การประกวดเล่านิทาน  (ออทิสติก)</t>
  </si>
  <si>
    <t>การประกวดเล่านิทาน   (บกพร่องทางการเห็น)</t>
  </si>
  <si>
    <t>การประกวดเล่านิทาน   (บกพร่องทางสติปัญญา)</t>
  </si>
  <si>
    <t>การแข่งขันนักอ่านข่าวรุ่นเยาว์  (บกพร่องทางการเห็น)</t>
  </si>
  <si>
    <t>ไม่กำหนด ชช.</t>
  </si>
  <si>
    <t>การแข่งขันนักอ่านข่าวรุ่นเยาว์  (บกพร่องทางร่างกายฯ)</t>
  </si>
  <si>
    <t>การแข่งขันนักอ่านข่าวรุ่นเยาว์  (ออทิสติก)</t>
  </si>
  <si>
    <t>การแข่งขันนักอ่านข่าวรุ่นเยาว์  (บกพร่องทางสติปัญญา)</t>
  </si>
  <si>
    <t>การแข่งขันนักอ่านข่าวรุ่นเยาว์  (บกพร่องทางการเรียนรู้)</t>
  </si>
  <si>
    <t>การประกวดหนังสือเล่มเล็ก  (บกพร่องทางการเรียนรู้)</t>
  </si>
  <si>
    <t>11.2  กลุ่มสาระการเรียนรู้คณิตศาสตร์</t>
  </si>
  <si>
    <t>การแข่งขันคณิตศาสตร์ในชีวิตประจำวัน  (บกพร่องทางการเห็น)</t>
  </si>
  <si>
    <t>การแข่งขันคณิตศาสตร์ในชีวิตประจำวัน  (บกพร่องทางการได้ยิน)</t>
  </si>
  <si>
    <t>การแข่งขันคณิตศาสตร์ในชีวิตประจำวัน  (บกพร่องทางสติปัญญา)</t>
  </si>
  <si>
    <t>การแข่งขันคณิตศาสตร์ในชีวิตประจำวัน  (บกพร่องทางร่างกายฯ)</t>
  </si>
  <si>
    <t>การแข่งขันคณิตศาสตร์ในชีวิตประจำวัน  (บกพร่องทางการเรียนรู้)</t>
  </si>
  <si>
    <t>การแข่งขันคณิตศาสตร์ในชีวิตประจำวัน  (ออทิสติก)</t>
  </si>
  <si>
    <t>11.3  กลุ่มสาระการเรียนรู้สังคมศึกษา  ศาสนา  และวัฒนธรรม</t>
  </si>
  <si>
    <t>การประกวดมารยาทงามอย่างไทย  (บกพร่องทางการได้ยิน)</t>
  </si>
  <si>
    <t>การประกวดมารยาทงามอย่างไทย  (บกพร่องทางสติปัญญา)</t>
  </si>
  <si>
    <t>การประกวดมารยาทงามอย่างไทย  (บกพร่องทางร่างกายฯ)</t>
  </si>
  <si>
    <t>การประกวดมารยาทงามอย่างไทย  (บกพร่องทางการเรียนรู้)</t>
  </si>
  <si>
    <t>การประกวดมารยาทงามอย่างไทย  (ออทิสติก)</t>
  </si>
  <si>
    <t>11.4  กลุ่มสาระการเรียนรู้สุขศึกษา  และพลศึกษา</t>
  </si>
  <si>
    <t>การแข่งขันการเต้นแอโรบิค  (บกพร่องทางการเห็น)</t>
  </si>
  <si>
    <t>ทีม 5-7 คน</t>
  </si>
  <si>
    <t>การแข่งขันการเต้นแอโรบิค  (บกพร่องทางการได้ยิน)</t>
  </si>
  <si>
    <t>การแข่งขันการเต้นแอโรบิค  (บกพร่องทางการปัญญา)</t>
  </si>
  <si>
    <t>การแข่งขันการเต้นแอโรบิค  (บกพร่องทางการร่างกายฯ)</t>
  </si>
  <si>
    <t>การแข่งขันการเต้นแอโรบิค  (บกพร่องทางการเรียนรู้)</t>
  </si>
  <si>
    <t>การแข่งขันการเต้นแอโรบิค  (ออทิสติก)</t>
  </si>
  <si>
    <t>11.5  กลุ่มสาระการงานอาชีพ  และเทคโนโลยี</t>
  </si>
  <si>
    <t>การแข่งขันทำอาหาร  (บกพร่องทางการมองเห็น)</t>
  </si>
  <si>
    <t>การแข่งขันทำอาหาร  (บกพร่องทางการได้ยิน)</t>
  </si>
  <si>
    <t>การแข่งขันทำอาหาร  (บกพร่องทางสติปัญญา)</t>
  </si>
  <si>
    <t>การแข่งขันทำอาหาร  (บกพร่องทางร่างกายฯ)</t>
  </si>
  <si>
    <t>การแข่งขันทำอาหาร  (บกพร่องทางการเรียนรู้)</t>
  </si>
  <si>
    <t>การแข่งขันการประดิษฐ์งานใบตอง  ประเภทบายศรีปากชาม  (บกพร่องทางการได้ยิน)</t>
  </si>
  <si>
    <t>การแข่งขันการประดิษฐ์งานใบตอง  ประเภทบายศรีปากชาม  (บกพร่องทางสติปัญญา)</t>
  </si>
  <si>
    <t>การแข่งขันการประดิษฐ์งานใบตอง  ประเภทบายศรีปากชาม  (บกพร่องทางร่างกายฯ)</t>
  </si>
  <si>
    <t>การแข่งขันการประดิษฐ์งานใบตอง  ประเภทบายศรีปากชาม  (บกพร่องทางการเรียนรู้)</t>
  </si>
  <si>
    <t>การแข่งขันการประดิษฐ์ของใช้จากเศษวัสดุเหลือใช้  (บกพร่องทางการเห็น)</t>
  </si>
  <si>
    <t>การแข่งขันการประดิษฐ์ของใช้จากเศษวัสดุเหลือใช้  (บกพร่องทางการได้ยิน)</t>
  </si>
  <si>
    <t>การแข่งขันการประดิษฐ์ของใช้จากเศษวัสดุเหลือใช้  (บกพร่องทางสติปัญญา)</t>
  </si>
  <si>
    <t>การแข่งขันการประดิษฐ์ของใช้จากเศษวัสดุเหลือใช้  (บกพร่องทางร่างกายฯ)</t>
  </si>
  <si>
    <t>การแข่งขันการประดิษฐ์ของใช้จากเศษวัสดุเหลือใช้  (บกพร่องทางการเรียนรู้)</t>
  </si>
  <si>
    <t>การแข่งขันการประดิษฐ์ของใช้จากเศษวัสดุเหลือใช้  (ออทิสติก)</t>
  </si>
  <si>
    <t>การแข่งขันการประดิษฐ์ของเล่นจากเศษวัสดุเหลือใช้  (บกพร่องทางการเห็น)</t>
  </si>
  <si>
    <t>การแข่งขันการประดิษฐ์ของเล่นจากเศษวัสดุเหลือใช้  (บกพร่องทางการได้ยิน)</t>
  </si>
  <si>
    <t>การแข่งขันการประดิษฐ์ของเล่นจากเศษวัสดุเหลือใช้  (บกพร่องทางสติปัญญา)</t>
  </si>
  <si>
    <t>การแข่งขันการประดิษฐ์ของเล่นจากเศษวัสดุเหลือใช้  (บกพร่องทางร่างกาย)</t>
  </si>
  <si>
    <t>การแข่งขันการประดิษฐ์ของเล่นจากเศษวัสดุเหลือใช้  (บกพร่องทางการเรียนรู้)</t>
  </si>
  <si>
    <t>การแข่งขันการประดิษฐ์ของเล่นจากเศษวัสดุเหลือใช้  (ออทิสติก)</t>
  </si>
  <si>
    <t>การแข่งขันการร้อยมาลัยดอกไม้สด  (บกพร่องทางการได้ยิน)</t>
  </si>
  <si>
    <t>การแข่งขันการร้อยมาลัยดอกไม้สด  (บกพร่องทางสติปัญญา)</t>
  </si>
  <si>
    <t>การแข่งขันการร้อยมาลัยดอกไม้สด  (บกพร่องทางร่างกายฯ)</t>
  </si>
  <si>
    <t>การแข่งขันการร้อยมาลัยดอกไม้สด  (บกพร่องทางการเรียนรู้)</t>
  </si>
  <si>
    <t>การแข่งขันวาดภาพด้วยโปรแกรม Paint)  (บกพร่องทางการได้ยิน)</t>
  </si>
  <si>
    <t>การแข่งขันวาดภาพด้วยโปรแกรม Paint)   (บกพร่องทางสติปัญญา)</t>
  </si>
  <si>
    <t>การแข่งขันวาดภาพด้วยโปรแกรม Paint)   (บกพร่องทางร่างกายฯ)</t>
  </si>
  <si>
    <t>การแข่งขันวาดภาพด้วยโปรแกรม Paint)  (บกพร่องทางการเรียนรู้)</t>
  </si>
  <si>
    <t>การแข่งขันวาดภาพด้วยโปรแกรม Paint)   (ออทิสติก)</t>
  </si>
  <si>
    <t>การแข่งขันการสร้าง Webpage ด้วยโปรแกรมคอมพิวเตอร์ (บกพร่องทางการเห็น)</t>
  </si>
  <si>
    <t>การจัดสวนถาดแบบชื้น  (บกพร่องทางการได้ยิน)</t>
  </si>
  <si>
    <t>ทีม 3  คน</t>
  </si>
  <si>
    <t>การจัดสวนถาดแบบชื้น  (บกพร่องทางสติปัญญา)</t>
  </si>
  <si>
    <t>การจัดสวนถาดแบบชื้น  (บกพร่องทางร่างกายฯ)</t>
  </si>
  <si>
    <t>การจัดสวนถาดแบบชื้น  (บกพร่องทางการเรียนรู้)</t>
  </si>
  <si>
    <t>การจัดสวนถาดแบบชื้น  (ออทิสติก)</t>
  </si>
  <si>
    <t>การจัดสวนถาดแบบแห้ง  (บกพร่องทางการได้ยิน)</t>
  </si>
  <si>
    <t>การจัดสวนถาดแบบแห้ง  (บกพร่องทางสติปัญญา)</t>
  </si>
  <si>
    <t>การจัดสวนถาดแบบแห้ง  (บกพร่องทางร่างกายฯ)</t>
  </si>
  <si>
    <t>การจัดสวนถาดแบบแห้ง  (บกพร่องทางการเรียนรู้)</t>
  </si>
  <si>
    <t>การจัดสวนถาดแบบแห้ง  (ออทิสติก)</t>
  </si>
  <si>
    <t>11.6   กลุ่มสาระการเรียนรู้ศิลปะ</t>
  </si>
  <si>
    <t>การแข่งขันวาดภาพระบายสี  (บกพร่องทางการได้ยิน)</t>
  </si>
  <si>
    <t>การแข่งขันวาดภาพระบายสี  (บกพร่องทางสติปัญญา)</t>
  </si>
  <si>
    <t>การแข่งขันวาดภาพระบายสี  (บกพร่องทางร่างกายฯ)</t>
  </si>
  <si>
    <t>การแข่งขันวาดภาพระบายสี  (บกพร่องทางการเรียนรู้)</t>
  </si>
  <si>
    <t>การแข่งขันวาดภาพระบายสี  (ออทิสติก)</t>
  </si>
  <si>
    <t>การประกวดรำไทย</t>
  </si>
  <si>
    <t>การประกวดรำไทย  (บกพร่องทางการได้ยิน)</t>
  </si>
  <si>
    <t>ทีม 4-6 คน</t>
  </si>
  <si>
    <t>การประกวดรำไทย  (บกพร่องทางสติปัญญา)</t>
  </si>
  <si>
    <t>การประกวดรำไทย  (บกพร่องทางร่างกายฯ)</t>
  </si>
  <si>
    <t>การประกวดรำไทย  (บกพร่องทางการเรียนรู้)</t>
  </si>
  <si>
    <t>การประกวดขับร้องเพลงไทยลูกทุ่ง</t>
  </si>
  <si>
    <t>การประกวดขับร้องเพลงไทยลูกทุ่ง  (บกพร่องทางการเห็น)</t>
  </si>
  <si>
    <t>การประกวดขับร้องเพลงไทยลูกทุ่ง  (บกพร่องทางสติปัญญา)</t>
  </si>
  <si>
    <t>การประกวดขับร้องเพลงไทยลูกทุ่ง   (บกพร่องทางร่างกายฯ)</t>
  </si>
  <si>
    <t>การประกวดขับร้องเพลงไทยลูกทุ่ง  (บกพร่องทางการเรียนรู้)</t>
  </si>
  <si>
    <t>การประกวดขับร้องเพลงไทยลูกทุ่ง  (ออทิสติก)</t>
  </si>
  <si>
    <t>การแข่งขันการเต้นหางเครื่องประกอบเพลง  (บกพร่องทางการเห็น)</t>
  </si>
  <si>
    <t>การแข่งขันการเต้นหางเครื่องประกอบเพลง  (บกพร่องทางการได้ยิน)</t>
  </si>
  <si>
    <t>การแข่งขันการเต้นหางเครื่องประกอบเพลง  (บกพร่องทางสติปัญญา)</t>
  </si>
  <si>
    <t>การแข่งขันการเต้นหางเครื่องประกอบเพลง  (บกพร่องทางการเรียนรู้)</t>
  </si>
  <si>
    <t>การแข่งขันการเต้นหางเครื่องประกอบเพลง  (ออทิสติก)</t>
  </si>
  <si>
    <t>12.  กิจกรรมสำหรับเด็กเรียนอ่อน (ที่ผ่านการรับรองจากสำนักงานเขตพื้นที่ฯ แล้ว)</t>
  </si>
  <si>
    <t>วาดภาพ</t>
  </si>
  <si>
    <t>คัดลายมือ</t>
  </si>
  <si>
    <t>การทำ Mind Mapping</t>
  </si>
  <si>
    <t>ปริศนาคำทาย</t>
  </si>
  <si>
    <t>เขียนเรื่องจากภาพ</t>
  </si>
  <si>
    <t>อ่านไทย</t>
  </si>
  <si>
    <t>การเล่านิทานประกอบท่าทาง</t>
  </si>
  <si>
    <t>การคิดเลขในใจ</t>
  </si>
  <si>
    <t>หมากขุม</t>
  </si>
  <si>
    <t>13.  กิจกรรมด้านการอ่าน คิด วิเคราะห์ และเขียนสื่อความ (สำหรับนักเรียนปกติ)</t>
  </si>
  <si>
    <t>เขียนตามคำบอก</t>
  </si>
  <si>
    <t>ป.1</t>
  </si>
  <si>
    <t>ป.2</t>
  </si>
  <si>
    <t>ป.3</t>
  </si>
  <si>
    <t>ป.4</t>
  </si>
  <si>
    <t>ป.5</t>
  </si>
  <si>
    <t>ป.6</t>
  </si>
  <si>
    <t>ย่อความ</t>
  </si>
  <si>
    <t>เขียนจดหมาย</t>
  </si>
  <si>
    <t>จำนวนที่เข้าร่วมแข่งขัน</t>
  </si>
  <si>
    <t>หมายเหตุ เกณฑ์การแข่งขันบางรายการอาจมีการเปลี่ยนแปลง</t>
  </si>
  <si>
    <t>ด.ญ.นิฏารัตน์  วุ่นฝ้าย</t>
  </si>
  <si>
    <t>นางสารภี  คงเกลี้ยง</t>
  </si>
  <si>
    <t>ด.ญ.ชนรดี  นิลพันธ์</t>
  </si>
  <si>
    <t>ด.ช.จารุพงศ์  อนุโชติ/ด.ช.ฤทธิศักดิ์  ช่วยแก้ว</t>
  </si>
  <si>
    <t>นายสมพร  รัตนพันธ์</t>
  </si>
  <si>
    <t>ด.ญ.นิฏารัตน์  วุ่นฝ้าย/ด.ญ.ปนัสยา  รักนุ้ย/ด.ญธัญวรัตน์  หนูชู/ด.ช.พงศ์ษกรณ์  เนียมละออง/ด.ช.พงศพัศ  ชุมมะ</t>
  </si>
  <si>
    <t>นายสมพร  รัตนพันธ์/นางสารภี  คงเกลี้ยง</t>
  </si>
  <si>
    <t>ด.ช.ดนุวัตน์  พัฒนพินัย/ด.ช.กฤษฎา  ทองคำ/ด.ช.ณัฐพล  แจ่มจันทร์</t>
  </si>
  <si>
    <t>นายวีระวัตร์  นาครภัฎ</t>
  </si>
  <si>
    <t>ด.ช.กฤษณะ  รักนุ้ย</t>
  </si>
  <si>
    <t>นายบรรจง  เครือทอง</t>
  </si>
  <si>
    <t>ด.ช.ปฏิภาณ  ช่วยพิชัย</t>
  </si>
  <si>
    <t>ด.ช.ทีปกร  ชาติวงค์</t>
  </si>
  <si>
    <t>ด.ช.กฤษกร  ทองชั่ง</t>
  </si>
  <si>
    <t>ด.ญ.ปนัสยา  รักนุ้ย</t>
  </si>
  <si>
    <t>ด.ญ.พิมพ์ชนก  ภูวะฮาด</t>
  </si>
  <si>
    <t>นางจินตนา  เครานวล</t>
  </si>
  <si>
    <t>ด.ช.จารุพงศ์  อนุโชติ/ด.ช.ฤทธิศักดิ์  ช่วยแก้ว/ด.ญ.สาวิตรี  ขำขาว/ด.ช.ทิวัตถ์  เทพประดิษฐ์/ด.ญ.กมลชนก  เทพประดิษฐ์/ด.ญ.จันทร์จิรา  ตีบยอ</t>
  </si>
  <si>
    <t>ด.ญ.สุพัตรา    มูสิกะนิลพันธ์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</si>
</sst>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4"/>
      <color indexed="8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indexed="8"/>
      <name val="TH SarabunPSK"/>
      <family val="2"/>
    </font>
    <font>
      <sz val="10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>
      <alignment textRotation="90"/>
    </xf>
    <xf numFmtId="0" fontId="9" fillId="0" borderId="1" xfId="0" applyFont="1" applyBorder="1" applyAlignment="1">
      <alignment horizontal="center"/>
    </xf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9" fillId="3" borderId="5" xfId="0" applyFont="1" applyFill="1" applyBorder="1" applyAlignment="1"/>
    <xf numFmtId="0" fontId="3" fillId="3" borderId="0" xfId="0" applyFont="1" applyFill="1"/>
    <xf numFmtId="0" fontId="0" fillId="3" borderId="0" xfId="0" applyFill="1"/>
    <xf numFmtId="0" fontId="9" fillId="0" borderId="6" xfId="0" applyFont="1" applyBorder="1" applyAlignment="1">
      <alignment horizontal="center"/>
    </xf>
    <xf numFmtId="0" fontId="12" fillId="0" borderId="6" xfId="0" applyFont="1" applyBorder="1"/>
    <xf numFmtId="0" fontId="13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1" xfId="0" applyFont="1" applyBorder="1"/>
    <xf numFmtId="0" fontId="9" fillId="3" borderId="7" xfId="0" applyFont="1" applyFill="1" applyBorder="1" applyAlignment="1"/>
    <xf numFmtId="0" fontId="12" fillId="3" borderId="6" xfId="0" applyFont="1" applyFill="1" applyBorder="1"/>
    <xf numFmtId="0" fontId="8" fillId="3" borderId="0" xfId="0" applyFont="1" applyFill="1" applyBorder="1" applyAlignment="1"/>
    <xf numFmtId="0" fontId="9" fillId="3" borderId="0" xfId="0" applyFont="1" applyFill="1" applyBorder="1" applyAlignment="1"/>
    <xf numFmtId="0" fontId="9" fillId="3" borderId="1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6" xfId="0" applyFont="1" applyBorder="1"/>
    <xf numFmtId="0" fontId="15" fillId="0" borderId="6" xfId="0" applyFont="1" applyBorder="1"/>
    <xf numFmtId="0" fontId="16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0" xfId="0" applyFont="1"/>
    <xf numFmtId="0" fontId="9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3" fillId="4" borderId="0" xfId="0" applyFont="1" applyFill="1"/>
    <xf numFmtId="0" fontId="19" fillId="3" borderId="7" xfId="0" applyFont="1" applyFill="1" applyBorder="1" applyAlignment="1"/>
    <xf numFmtId="0" fontId="12" fillId="3" borderId="0" xfId="0" applyFont="1" applyFill="1" applyBorder="1" applyAlignment="1"/>
    <xf numFmtId="0" fontId="19" fillId="3" borderId="0" xfId="0" applyFont="1" applyFill="1" applyBorder="1" applyAlignment="1"/>
    <xf numFmtId="0" fontId="19" fillId="0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22" fillId="0" borderId="6" xfId="0" applyFont="1" applyBorder="1"/>
    <xf numFmtId="0" fontId="23" fillId="0" borderId="6" xfId="0" applyFont="1" applyBorder="1"/>
    <xf numFmtId="0" fontId="16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0" borderId="0" xfId="0" applyFont="1" applyFill="1"/>
    <xf numFmtId="0" fontId="9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0" xfId="0" applyFont="1"/>
  </cellXfs>
  <cellStyles count="2">
    <cellStyle name="Normal" xfId="0" builtinId="0"/>
    <cellStyle name="Normal 2" xfId="1"/>
  </cellStyles>
  <dxfs count="15"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rgb="FF9FFFCA"/>
        </patternFill>
      </fill>
    </dxf>
    <dxf>
      <fill>
        <patternFill>
          <bgColor rgb="FF9FFFCA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9"/>
  <sheetViews>
    <sheetView tabSelected="1" topLeftCell="C130" workbookViewId="0">
      <selection activeCell="V146" sqref="V146"/>
    </sheetView>
  </sheetViews>
  <sheetFormatPr defaultRowHeight="21.75"/>
  <cols>
    <col min="1" max="1" width="2.5703125" style="2" customWidth="1"/>
    <col min="2" max="2" width="34.140625" style="2" customWidth="1"/>
    <col min="3" max="3" width="9.7109375" style="66" customWidth="1"/>
    <col min="4" max="4" width="10.5703125" style="66" customWidth="1"/>
    <col min="5" max="5" width="5.5703125" style="66" bestFit="1" customWidth="1"/>
    <col min="6" max="6" width="3" style="2" customWidth="1"/>
    <col min="7" max="7" width="3" style="67" customWidth="1"/>
    <col min="8" max="8" width="3" style="6" customWidth="1"/>
    <col min="9" max="9" width="3" style="67" customWidth="1"/>
    <col min="10" max="10" width="3" style="2" customWidth="1"/>
    <col min="11" max="11" width="3" style="67" customWidth="1"/>
    <col min="12" max="12" width="3" style="2" customWidth="1"/>
    <col min="13" max="13" width="3" style="67" customWidth="1"/>
    <col min="14" max="14" width="3" style="2" customWidth="1"/>
    <col min="15" max="15" width="3" style="67" customWidth="1"/>
    <col min="16" max="16" width="3" style="2" customWidth="1"/>
    <col min="17" max="19" width="3" style="67" customWidth="1"/>
    <col min="20" max="20" width="3" style="2" customWidth="1"/>
    <col min="21" max="21" width="3.42578125" style="2" customWidth="1"/>
    <col min="22" max="22" width="97" style="68" customWidth="1"/>
    <col min="23" max="23" width="32.28515625" style="68" customWidth="1"/>
    <col min="24" max="256" width="9.140625" style="2"/>
    <col min="257" max="257" width="2.5703125" style="2" customWidth="1"/>
    <col min="258" max="258" width="34.140625" style="2" customWidth="1"/>
    <col min="259" max="259" width="9.7109375" style="2" customWidth="1"/>
    <col min="260" max="260" width="10.5703125" style="2" customWidth="1"/>
    <col min="261" max="261" width="5.5703125" style="2" bestFit="1" customWidth="1"/>
    <col min="262" max="276" width="3" style="2" customWidth="1"/>
    <col min="277" max="277" width="3.42578125" style="2" customWidth="1"/>
    <col min="278" max="278" width="41.5703125" style="2" customWidth="1"/>
    <col min="279" max="279" width="20.140625" style="2" customWidth="1"/>
    <col min="280" max="512" width="9.140625" style="2"/>
    <col min="513" max="513" width="2.5703125" style="2" customWidth="1"/>
    <col min="514" max="514" width="34.140625" style="2" customWidth="1"/>
    <col min="515" max="515" width="9.7109375" style="2" customWidth="1"/>
    <col min="516" max="516" width="10.5703125" style="2" customWidth="1"/>
    <col min="517" max="517" width="5.5703125" style="2" bestFit="1" customWidth="1"/>
    <col min="518" max="532" width="3" style="2" customWidth="1"/>
    <col min="533" max="533" width="3.42578125" style="2" customWidth="1"/>
    <col min="534" max="534" width="41.5703125" style="2" customWidth="1"/>
    <col min="535" max="535" width="20.140625" style="2" customWidth="1"/>
    <col min="536" max="768" width="9.140625" style="2"/>
    <col min="769" max="769" width="2.5703125" style="2" customWidth="1"/>
    <col min="770" max="770" width="34.140625" style="2" customWidth="1"/>
    <col min="771" max="771" width="9.7109375" style="2" customWidth="1"/>
    <col min="772" max="772" width="10.5703125" style="2" customWidth="1"/>
    <col min="773" max="773" width="5.5703125" style="2" bestFit="1" customWidth="1"/>
    <col min="774" max="788" width="3" style="2" customWidth="1"/>
    <col min="789" max="789" width="3.42578125" style="2" customWidth="1"/>
    <col min="790" max="790" width="41.5703125" style="2" customWidth="1"/>
    <col min="791" max="791" width="20.140625" style="2" customWidth="1"/>
    <col min="792" max="1024" width="9.140625" style="2"/>
    <col min="1025" max="1025" width="2.5703125" style="2" customWidth="1"/>
    <col min="1026" max="1026" width="34.140625" style="2" customWidth="1"/>
    <col min="1027" max="1027" width="9.7109375" style="2" customWidth="1"/>
    <col min="1028" max="1028" width="10.5703125" style="2" customWidth="1"/>
    <col min="1029" max="1029" width="5.5703125" style="2" bestFit="1" customWidth="1"/>
    <col min="1030" max="1044" width="3" style="2" customWidth="1"/>
    <col min="1045" max="1045" width="3.42578125" style="2" customWidth="1"/>
    <col min="1046" max="1046" width="41.5703125" style="2" customWidth="1"/>
    <col min="1047" max="1047" width="20.140625" style="2" customWidth="1"/>
    <col min="1048" max="1280" width="9.140625" style="2"/>
    <col min="1281" max="1281" width="2.5703125" style="2" customWidth="1"/>
    <col min="1282" max="1282" width="34.140625" style="2" customWidth="1"/>
    <col min="1283" max="1283" width="9.7109375" style="2" customWidth="1"/>
    <col min="1284" max="1284" width="10.5703125" style="2" customWidth="1"/>
    <col min="1285" max="1285" width="5.5703125" style="2" bestFit="1" customWidth="1"/>
    <col min="1286" max="1300" width="3" style="2" customWidth="1"/>
    <col min="1301" max="1301" width="3.42578125" style="2" customWidth="1"/>
    <col min="1302" max="1302" width="41.5703125" style="2" customWidth="1"/>
    <col min="1303" max="1303" width="20.140625" style="2" customWidth="1"/>
    <col min="1304" max="1536" width="9.140625" style="2"/>
    <col min="1537" max="1537" width="2.5703125" style="2" customWidth="1"/>
    <col min="1538" max="1538" width="34.140625" style="2" customWidth="1"/>
    <col min="1539" max="1539" width="9.7109375" style="2" customWidth="1"/>
    <col min="1540" max="1540" width="10.5703125" style="2" customWidth="1"/>
    <col min="1541" max="1541" width="5.5703125" style="2" bestFit="1" customWidth="1"/>
    <col min="1542" max="1556" width="3" style="2" customWidth="1"/>
    <col min="1557" max="1557" width="3.42578125" style="2" customWidth="1"/>
    <col min="1558" max="1558" width="41.5703125" style="2" customWidth="1"/>
    <col min="1559" max="1559" width="20.140625" style="2" customWidth="1"/>
    <col min="1560" max="1792" width="9.140625" style="2"/>
    <col min="1793" max="1793" width="2.5703125" style="2" customWidth="1"/>
    <col min="1794" max="1794" width="34.140625" style="2" customWidth="1"/>
    <col min="1795" max="1795" width="9.7109375" style="2" customWidth="1"/>
    <col min="1796" max="1796" width="10.5703125" style="2" customWidth="1"/>
    <col min="1797" max="1797" width="5.5703125" style="2" bestFit="1" customWidth="1"/>
    <col min="1798" max="1812" width="3" style="2" customWidth="1"/>
    <col min="1813" max="1813" width="3.42578125" style="2" customWidth="1"/>
    <col min="1814" max="1814" width="41.5703125" style="2" customWidth="1"/>
    <col min="1815" max="1815" width="20.140625" style="2" customWidth="1"/>
    <col min="1816" max="2048" width="9.140625" style="2"/>
    <col min="2049" max="2049" width="2.5703125" style="2" customWidth="1"/>
    <col min="2050" max="2050" width="34.140625" style="2" customWidth="1"/>
    <col min="2051" max="2051" width="9.7109375" style="2" customWidth="1"/>
    <col min="2052" max="2052" width="10.5703125" style="2" customWidth="1"/>
    <col min="2053" max="2053" width="5.5703125" style="2" bestFit="1" customWidth="1"/>
    <col min="2054" max="2068" width="3" style="2" customWidth="1"/>
    <col min="2069" max="2069" width="3.42578125" style="2" customWidth="1"/>
    <col min="2070" max="2070" width="41.5703125" style="2" customWidth="1"/>
    <col min="2071" max="2071" width="20.140625" style="2" customWidth="1"/>
    <col min="2072" max="2304" width="9.140625" style="2"/>
    <col min="2305" max="2305" width="2.5703125" style="2" customWidth="1"/>
    <col min="2306" max="2306" width="34.140625" style="2" customWidth="1"/>
    <col min="2307" max="2307" width="9.7109375" style="2" customWidth="1"/>
    <col min="2308" max="2308" width="10.5703125" style="2" customWidth="1"/>
    <col min="2309" max="2309" width="5.5703125" style="2" bestFit="1" customWidth="1"/>
    <col min="2310" max="2324" width="3" style="2" customWidth="1"/>
    <col min="2325" max="2325" width="3.42578125" style="2" customWidth="1"/>
    <col min="2326" max="2326" width="41.5703125" style="2" customWidth="1"/>
    <col min="2327" max="2327" width="20.140625" style="2" customWidth="1"/>
    <col min="2328" max="2560" width="9.140625" style="2"/>
    <col min="2561" max="2561" width="2.5703125" style="2" customWidth="1"/>
    <col min="2562" max="2562" width="34.140625" style="2" customWidth="1"/>
    <col min="2563" max="2563" width="9.7109375" style="2" customWidth="1"/>
    <col min="2564" max="2564" width="10.5703125" style="2" customWidth="1"/>
    <col min="2565" max="2565" width="5.5703125" style="2" bestFit="1" customWidth="1"/>
    <col min="2566" max="2580" width="3" style="2" customWidth="1"/>
    <col min="2581" max="2581" width="3.42578125" style="2" customWidth="1"/>
    <col min="2582" max="2582" width="41.5703125" style="2" customWidth="1"/>
    <col min="2583" max="2583" width="20.140625" style="2" customWidth="1"/>
    <col min="2584" max="2816" width="9.140625" style="2"/>
    <col min="2817" max="2817" width="2.5703125" style="2" customWidth="1"/>
    <col min="2818" max="2818" width="34.140625" style="2" customWidth="1"/>
    <col min="2819" max="2819" width="9.7109375" style="2" customWidth="1"/>
    <col min="2820" max="2820" width="10.5703125" style="2" customWidth="1"/>
    <col min="2821" max="2821" width="5.5703125" style="2" bestFit="1" customWidth="1"/>
    <col min="2822" max="2836" width="3" style="2" customWidth="1"/>
    <col min="2837" max="2837" width="3.42578125" style="2" customWidth="1"/>
    <col min="2838" max="2838" width="41.5703125" style="2" customWidth="1"/>
    <col min="2839" max="2839" width="20.140625" style="2" customWidth="1"/>
    <col min="2840" max="3072" width="9.140625" style="2"/>
    <col min="3073" max="3073" width="2.5703125" style="2" customWidth="1"/>
    <col min="3074" max="3074" width="34.140625" style="2" customWidth="1"/>
    <col min="3075" max="3075" width="9.7109375" style="2" customWidth="1"/>
    <col min="3076" max="3076" width="10.5703125" style="2" customWidth="1"/>
    <col min="3077" max="3077" width="5.5703125" style="2" bestFit="1" customWidth="1"/>
    <col min="3078" max="3092" width="3" style="2" customWidth="1"/>
    <col min="3093" max="3093" width="3.42578125" style="2" customWidth="1"/>
    <col min="3094" max="3094" width="41.5703125" style="2" customWidth="1"/>
    <col min="3095" max="3095" width="20.140625" style="2" customWidth="1"/>
    <col min="3096" max="3328" width="9.140625" style="2"/>
    <col min="3329" max="3329" width="2.5703125" style="2" customWidth="1"/>
    <col min="3330" max="3330" width="34.140625" style="2" customWidth="1"/>
    <col min="3331" max="3331" width="9.7109375" style="2" customWidth="1"/>
    <col min="3332" max="3332" width="10.5703125" style="2" customWidth="1"/>
    <col min="3333" max="3333" width="5.5703125" style="2" bestFit="1" customWidth="1"/>
    <col min="3334" max="3348" width="3" style="2" customWidth="1"/>
    <col min="3349" max="3349" width="3.42578125" style="2" customWidth="1"/>
    <col min="3350" max="3350" width="41.5703125" style="2" customWidth="1"/>
    <col min="3351" max="3351" width="20.140625" style="2" customWidth="1"/>
    <col min="3352" max="3584" width="9.140625" style="2"/>
    <col min="3585" max="3585" width="2.5703125" style="2" customWidth="1"/>
    <col min="3586" max="3586" width="34.140625" style="2" customWidth="1"/>
    <col min="3587" max="3587" width="9.7109375" style="2" customWidth="1"/>
    <col min="3588" max="3588" width="10.5703125" style="2" customWidth="1"/>
    <col min="3589" max="3589" width="5.5703125" style="2" bestFit="1" customWidth="1"/>
    <col min="3590" max="3604" width="3" style="2" customWidth="1"/>
    <col min="3605" max="3605" width="3.42578125" style="2" customWidth="1"/>
    <col min="3606" max="3606" width="41.5703125" style="2" customWidth="1"/>
    <col min="3607" max="3607" width="20.140625" style="2" customWidth="1"/>
    <col min="3608" max="3840" width="9.140625" style="2"/>
    <col min="3841" max="3841" width="2.5703125" style="2" customWidth="1"/>
    <col min="3842" max="3842" width="34.140625" style="2" customWidth="1"/>
    <col min="3843" max="3843" width="9.7109375" style="2" customWidth="1"/>
    <col min="3844" max="3844" width="10.5703125" style="2" customWidth="1"/>
    <col min="3845" max="3845" width="5.5703125" style="2" bestFit="1" customWidth="1"/>
    <col min="3846" max="3860" width="3" style="2" customWidth="1"/>
    <col min="3861" max="3861" width="3.42578125" style="2" customWidth="1"/>
    <col min="3862" max="3862" width="41.5703125" style="2" customWidth="1"/>
    <col min="3863" max="3863" width="20.140625" style="2" customWidth="1"/>
    <col min="3864" max="4096" width="9.140625" style="2"/>
    <col min="4097" max="4097" width="2.5703125" style="2" customWidth="1"/>
    <col min="4098" max="4098" width="34.140625" style="2" customWidth="1"/>
    <col min="4099" max="4099" width="9.7109375" style="2" customWidth="1"/>
    <col min="4100" max="4100" width="10.5703125" style="2" customWidth="1"/>
    <col min="4101" max="4101" width="5.5703125" style="2" bestFit="1" customWidth="1"/>
    <col min="4102" max="4116" width="3" style="2" customWidth="1"/>
    <col min="4117" max="4117" width="3.42578125" style="2" customWidth="1"/>
    <col min="4118" max="4118" width="41.5703125" style="2" customWidth="1"/>
    <col min="4119" max="4119" width="20.140625" style="2" customWidth="1"/>
    <col min="4120" max="4352" width="9.140625" style="2"/>
    <col min="4353" max="4353" width="2.5703125" style="2" customWidth="1"/>
    <col min="4354" max="4354" width="34.140625" style="2" customWidth="1"/>
    <col min="4355" max="4355" width="9.7109375" style="2" customWidth="1"/>
    <col min="4356" max="4356" width="10.5703125" style="2" customWidth="1"/>
    <col min="4357" max="4357" width="5.5703125" style="2" bestFit="1" customWidth="1"/>
    <col min="4358" max="4372" width="3" style="2" customWidth="1"/>
    <col min="4373" max="4373" width="3.42578125" style="2" customWidth="1"/>
    <col min="4374" max="4374" width="41.5703125" style="2" customWidth="1"/>
    <col min="4375" max="4375" width="20.140625" style="2" customWidth="1"/>
    <col min="4376" max="4608" width="9.140625" style="2"/>
    <col min="4609" max="4609" width="2.5703125" style="2" customWidth="1"/>
    <col min="4610" max="4610" width="34.140625" style="2" customWidth="1"/>
    <col min="4611" max="4611" width="9.7109375" style="2" customWidth="1"/>
    <col min="4612" max="4612" width="10.5703125" style="2" customWidth="1"/>
    <col min="4613" max="4613" width="5.5703125" style="2" bestFit="1" customWidth="1"/>
    <col min="4614" max="4628" width="3" style="2" customWidth="1"/>
    <col min="4629" max="4629" width="3.42578125" style="2" customWidth="1"/>
    <col min="4630" max="4630" width="41.5703125" style="2" customWidth="1"/>
    <col min="4631" max="4631" width="20.140625" style="2" customWidth="1"/>
    <col min="4632" max="4864" width="9.140625" style="2"/>
    <col min="4865" max="4865" width="2.5703125" style="2" customWidth="1"/>
    <col min="4866" max="4866" width="34.140625" style="2" customWidth="1"/>
    <col min="4867" max="4867" width="9.7109375" style="2" customWidth="1"/>
    <col min="4868" max="4868" width="10.5703125" style="2" customWidth="1"/>
    <col min="4869" max="4869" width="5.5703125" style="2" bestFit="1" customWidth="1"/>
    <col min="4870" max="4884" width="3" style="2" customWidth="1"/>
    <col min="4885" max="4885" width="3.42578125" style="2" customWidth="1"/>
    <col min="4886" max="4886" width="41.5703125" style="2" customWidth="1"/>
    <col min="4887" max="4887" width="20.140625" style="2" customWidth="1"/>
    <col min="4888" max="5120" width="9.140625" style="2"/>
    <col min="5121" max="5121" width="2.5703125" style="2" customWidth="1"/>
    <col min="5122" max="5122" width="34.140625" style="2" customWidth="1"/>
    <col min="5123" max="5123" width="9.7109375" style="2" customWidth="1"/>
    <col min="5124" max="5124" width="10.5703125" style="2" customWidth="1"/>
    <col min="5125" max="5125" width="5.5703125" style="2" bestFit="1" customWidth="1"/>
    <col min="5126" max="5140" width="3" style="2" customWidth="1"/>
    <col min="5141" max="5141" width="3.42578125" style="2" customWidth="1"/>
    <col min="5142" max="5142" width="41.5703125" style="2" customWidth="1"/>
    <col min="5143" max="5143" width="20.140625" style="2" customWidth="1"/>
    <col min="5144" max="5376" width="9.140625" style="2"/>
    <col min="5377" max="5377" width="2.5703125" style="2" customWidth="1"/>
    <col min="5378" max="5378" width="34.140625" style="2" customWidth="1"/>
    <col min="5379" max="5379" width="9.7109375" style="2" customWidth="1"/>
    <col min="5380" max="5380" width="10.5703125" style="2" customWidth="1"/>
    <col min="5381" max="5381" width="5.5703125" style="2" bestFit="1" customWidth="1"/>
    <col min="5382" max="5396" width="3" style="2" customWidth="1"/>
    <col min="5397" max="5397" width="3.42578125" style="2" customWidth="1"/>
    <col min="5398" max="5398" width="41.5703125" style="2" customWidth="1"/>
    <col min="5399" max="5399" width="20.140625" style="2" customWidth="1"/>
    <col min="5400" max="5632" width="9.140625" style="2"/>
    <col min="5633" max="5633" width="2.5703125" style="2" customWidth="1"/>
    <col min="5634" max="5634" width="34.140625" style="2" customWidth="1"/>
    <col min="5635" max="5635" width="9.7109375" style="2" customWidth="1"/>
    <col min="5636" max="5636" width="10.5703125" style="2" customWidth="1"/>
    <col min="5637" max="5637" width="5.5703125" style="2" bestFit="1" customWidth="1"/>
    <col min="5638" max="5652" width="3" style="2" customWidth="1"/>
    <col min="5653" max="5653" width="3.42578125" style="2" customWidth="1"/>
    <col min="5654" max="5654" width="41.5703125" style="2" customWidth="1"/>
    <col min="5655" max="5655" width="20.140625" style="2" customWidth="1"/>
    <col min="5656" max="5888" width="9.140625" style="2"/>
    <col min="5889" max="5889" width="2.5703125" style="2" customWidth="1"/>
    <col min="5890" max="5890" width="34.140625" style="2" customWidth="1"/>
    <col min="5891" max="5891" width="9.7109375" style="2" customWidth="1"/>
    <col min="5892" max="5892" width="10.5703125" style="2" customWidth="1"/>
    <col min="5893" max="5893" width="5.5703125" style="2" bestFit="1" customWidth="1"/>
    <col min="5894" max="5908" width="3" style="2" customWidth="1"/>
    <col min="5909" max="5909" width="3.42578125" style="2" customWidth="1"/>
    <col min="5910" max="5910" width="41.5703125" style="2" customWidth="1"/>
    <col min="5911" max="5911" width="20.140625" style="2" customWidth="1"/>
    <col min="5912" max="6144" width="9.140625" style="2"/>
    <col min="6145" max="6145" width="2.5703125" style="2" customWidth="1"/>
    <col min="6146" max="6146" width="34.140625" style="2" customWidth="1"/>
    <col min="6147" max="6147" width="9.7109375" style="2" customWidth="1"/>
    <col min="6148" max="6148" width="10.5703125" style="2" customWidth="1"/>
    <col min="6149" max="6149" width="5.5703125" style="2" bestFit="1" customWidth="1"/>
    <col min="6150" max="6164" width="3" style="2" customWidth="1"/>
    <col min="6165" max="6165" width="3.42578125" style="2" customWidth="1"/>
    <col min="6166" max="6166" width="41.5703125" style="2" customWidth="1"/>
    <col min="6167" max="6167" width="20.140625" style="2" customWidth="1"/>
    <col min="6168" max="6400" width="9.140625" style="2"/>
    <col min="6401" max="6401" width="2.5703125" style="2" customWidth="1"/>
    <col min="6402" max="6402" width="34.140625" style="2" customWidth="1"/>
    <col min="6403" max="6403" width="9.7109375" style="2" customWidth="1"/>
    <col min="6404" max="6404" width="10.5703125" style="2" customWidth="1"/>
    <col min="6405" max="6405" width="5.5703125" style="2" bestFit="1" customWidth="1"/>
    <col min="6406" max="6420" width="3" style="2" customWidth="1"/>
    <col min="6421" max="6421" width="3.42578125" style="2" customWidth="1"/>
    <col min="6422" max="6422" width="41.5703125" style="2" customWidth="1"/>
    <col min="6423" max="6423" width="20.140625" style="2" customWidth="1"/>
    <col min="6424" max="6656" width="9.140625" style="2"/>
    <col min="6657" max="6657" width="2.5703125" style="2" customWidth="1"/>
    <col min="6658" max="6658" width="34.140625" style="2" customWidth="1"/>
    <col min="6659" max="6659" width="9.7109375" style="2" customWidth="1"/>
    <col min="6660" max="6660" width="10.5703125" style="2" customWidth="1"/>
    <col min="6661" max="6661" width="5.5703125" style="2" bestFit="1" customWidth="1"/>
    <col min="6662" max="6676" width="3" style="2" customWidth="1"/>
    <col min="6677" max="6677" width="3.42578125" style="2" customWidth="1"/>
    <col min="6678" max="6678" width="41.5703125" style="2" customWidth="1"/>
    <col min="6679" max="6679" width="20.140625" style="2" customWidth="1"/>
    <col min="6680" max="6912" width="9.140625" style="2"/>
    <col min="6913" max="6913" width="2.5703125" style="2" customWidth="1"/>
    <col min="6914" max="6914" width="34.140625" style="2" customWidth="1"/>
    <col min="6915" max="6915" width="9.7109375" style="2" customWidth="1"/>
    <col min="6916" max="6916" width="10.5703125" style="2" customWidth="1"/>
    <col min="6917" max="6917" width="5.5703125" style="2" bestFit="1" customWidth="1"/>
    <col min="6918" max="6932" width="3" style="2" customWidth="1"/>
    <col min="6933" max="6933" width="3.42578125" style="2" customWidth="1"/>
    <col min="6934" max="6934" width="41.5703125" style="2" customWidth="1"/>
    <col min="6935" max="6935" width="20.140625" style="2" customWidth="1"/>
    <col min="6936" max="7168" width="9.140625" style="2"/>
    <col min="7169" max="7169" width="2.5703125" style="2" customWidth="1"/>
    <col min="7170" max="7170" width="34.140625" style="2" customWidth="1"/>
    <col min="7171" max="7171" width="9.7109375" style="2" customWidth="1"/>
    <col min="7172" max="7172" width="10.5703125" style="2" customWidth="1"/>
    <col min="7173" max="7173" width="5.5703125" style="2" bestFit="1" customWidth="1"/>
    <col min="7174" max="7188" width="3" style="2" customWidth="1"/>
    <col min="7189" max="7189" width="3.42578125" style="2" customWidth="1"/>
    <col min="7190" max="7190" width="41.5703125" style="2" customWidth="1"/>
    <col min="7191" max="7191" width="20.140625" style="2" customWidth="1"/>
    <col min="7192" max="7424" width="9.140625" style="2"/>
    <col min="7425" max="7425" width="2.5703125" style="2" customWidth="1"/>
    <col min="7426" max="7426" width="34.140625" style="2" customWidth="1"/>
    <col min="7427" max="7427" width="9.7109375" style="2" customWidth="1"/>
    <col min="7428" max="7428" width="10.5703125" style="2" customWidth="1"/>
    <col min="7429" max="7429" width="5.5703125" style="2" bestFit="1" customWidth="1"/>
    <col min="7430" max="7444" width="3" style="2" customWidth="1"/>
    <col min="7445" max="7445" width="3.42578125" style="2" customWidth="1"/>
    <col min="7446" max="7446" width="41.5703125" style="2" customWidth="1"/>
    <col min="7447" max="7447" width="20.140625" style="2" customWidth="1"/>
    <col min="7448" max="7680" width="9.140625" style="2"/>
    <col min="7681" max="7681" width="2.5703125" style="2" customWidth="1"/>
    <col min="7682" max="7682" width="34.140625" style="2" customWidth="1"/>
    <col min="7683" max="7683" width="9.7109375" style="2" customWidth="1"/>
    <col min="7684" max="7684" width="10.5703125" style="2" customWidth="1"/>
    <col min="7685" max="7685" width="5.5703125" style="2" bestFit="1" customWidth="1"/>
    <col min="7686" max="7700" width="3" style="2" customWidth="1"/>
    <col min="7701" max="7701" width="3.42578125" style="2" customWidth="1"/>
    <col min="7702" max="7702" width="41.5703125" style="2" customWidth="1"/>
    <col min="7703" max="7703" width="20.140625" style="2" customWidth="1"/>
    <col min="7704" max="7936" width="9.140625" style="2"/>
    <col min="7937" max="7937" width="2.5703125" style="2" customWidth="1"/>
    <col min="7938" max="7938" width="34.140625" style="2" customWidth="1"/>
    <col min="7939" max="7939" width="9.7109375" style="2" customWidth="1"/>
    <col min="7940" max="7940" width="10.5703125" style="2" customWidth="1"/>
    <col min="7941" max="7941" width="5.5703125" style="2" bestFit="1" customWidth="1"/>
    <col min="7942" max="7956" width="3" style="2" customWidth="1"/>
    <col min="7957" max="7957" width="3.42578125" style="2" customWidth="1"/>
    <col min="7958" max="7958" width="41.5703125" style="2" customWidth="1"/>
    <col min="7959" max="7959" width="20.140625" style="2" customWidth="1"/>
    <col min="7960" max="8192" width="9.140625" style="2"/>
    <col min="8193" max="8193" width="2.5703125" style="2" customWidth="1"/>
    <col min="8194" max="8194" width="34.140625" style="2" customWidth="1"/>
    <col min="8195" max="8195" width="9.7109375" style="2" customWidth="1"/>
    <col min="8196" max="8196" width="10.5703125" style="2" customWidth="1"/>
    <col min="8197" max="8197" width="5.5703125" style="2" bestFit="1" customWidth="1"/>
    <col min="8198" max="8212" width="3" style="2" customWidth="1"/>
    <col min="8213" max="8213" width="3.42578125" style="2" customWidth="1"/>
    <col min="8214" max="8214" width="41.5703125" style="2" customWidth="1"/>
    <col min="8215" max="8215" width="20.140625" style="2" customWidth="1"/>
    <col min="8216" max="8448" width="9.140625" style="2"/>
    <col min="8449" max="8449" width="2.5703125" style="2" customWidth="1"/>
    <col min="8450" max="8450" width="34.140625" style="2" customWidth="1"/>
    <col min="8451" max="8451" width="9.7109375" style="2" customWidth="1"/>
    <col min="8452" max="8452" width="10.5703125" style="2" customWidth="1"/>
    <col min="8453" max="8453" width="5.5703125" style="2" bestFit="1" customWidth="1"/>
    <col min="8454" max="8468" width="3" style="2" customWidth="1"/>
    <col min="8469" max="8469" width="3.42578125" style="2" customWidth="1"/>
    <col min="8470" max="8470" width="41.5703125" style="2" customWidth="1"/>
    <col min="8471" max="8471" width="20.140625" style="2" customWidth="1"/>
    <col min="8472" max="8704" width="9.140625" style="2"/>
    <col min="8705" max="8705" width="2.5703125" style="2" customWidth="1"/>
    <col min="8706" max="8706" width="34.140625" style="2" customWidth="1"/>
    <col min="8707" max="8707" width="9.7109375" style="2" customWidth="1"/>
    <col min="8708" max="8708" width="10.5703125" style="2" customWidth="1"/>
    <col min="8709" max="8709" width="5.5703125" style="2" bestFit="1" customWidth="1"/>
    <col min="8710" max="8724" width="3" style="2" customWidth="1"/>
    <col min="8725" max="8725" width="3.42578125" style="2" customWidth="1"/>
    <col min="8726" max="8726" width="41.5703125" style="2" customWidth="1"/>
    <col min="8727" max="8727" width="20.140625" style="2" customWidth="1"/>
    <col min="8728" max="8960" width="9.140625" style="2"/>
    <col min="8961" max="8961" width="2.5703125" style="2" customWidth="1"/>
    <col min="8962" max="8962" width="34.140625" style="2" customWidth="1"/>
    <col min="8963" max="8963" width="9.7109375" style="2" customWidth="1"/>
    <col min="8964" max="8964" width="10.5703125" style="2" customWidth="1"/>
    <col min="8965" max="8965" width="5.5703125" style="2" bestFit="1" customWidth="1"/>
    <col min="8966" max="8980" width="3" style="2" customWidth="1"/>
    <col min="8981" max="8981" width="3.42578125" style="2" customWidth="1"/>
    <col min="8982" max="8982" width="41.5703125" style="2" customWidth="1"/>
    <col min="8983" max="8983" width="20.140625" style="2" customWidth="1"/>
    <col min="8984" max="9216" width="9.140625" style="2"/>
    <col min="9217" max="9217" width="2.5703125" style="2" customWidth="1"/>
    <col min="9218" max="9218" width="34.140625" style="2" customWidth="1"/>
    <col min="9219" max="9219" width="9.7109375" style="2" customWidth="1"/>
    <col min="9220" max="9220" width="10.5703125" style="2" customWidth="1"/>
    <col min="9221" max="9221" width="5.5703125" style="2" bestFit="1" customWidth="1"/>
    <col min="9222" max="9236" width="3" style="2" customWidth="1"/>
    <col min="9237" max="9237" width="3.42578125" style="2" customWidth="1"/>
    <col min="9238" max="9238" width="41.5703125" style="2" customWidth="1"/>
    <col min="9239" max="9239" width="20.140625" style="2" customWidth="1"/>
    <col min="9240" max="9472" width="9.140625" style="2"/>
    <col min="9473" max="9473" width="2.5703125" style="2" customWidth="1"/>
    <col min="9474" max="9474" width="34.140625" style="2" customWidth="1"/>
    <col min="9475" max="9475" width="9.7109375" style="2" customWidth="1"/>
    <col min="9476" max="9476" width="10.5703125" style="2" customWidth="1"/>
    <col min="9477" max="9477" width="5.5703125" style="2" bestFit="1" customWidth="1"/>
    <col min="9478" max="9492" width="3" style="2" customWidth="1"/>
    <col min="9493" max="9493" width="3.42578125" style="2" customWidth="1"/>
    <col min="9494" max="9494" width="41.5703125" style="2" customWidth="1"/>
    <col min="9495" max="9495" width="20.140625" style="2" customWidth="1"/>
    <col min="9496" max="9728" width="9.140625" style="2"/>
    <col min="9729" max="9729" width="2.5703125" style="2" customWidth="1"/>
    <col min="9730" max="9730" width="34.140625" style="2" customWidth="1"/>
    <col min="9731" max="9731" width="9.7109375" style="2" customWidth="1"/>
    <col min="9732" max="9732" width="10.5703125" style="2" customWidth="1"/>
    <col min="9733" max="9733" width="5.5703125" style="2" bestFit="1" customWidth="1"/>
    <col min="9734" max="9748" width="3" style="2" customWidth="1"/>
    <col min="9749" max="9749" width="3.42578125" style="2" customWidth="1"/>
    <col min="9750" max="9750" width="41.5703125" style="2" customWidth="1"/>
    <col min="9751" max="9751" width="20.140625" style="2" customWidth="1"/>
    <col min="9752" max="9984" width="9.140625" style="2"/>
    <col min="9985" max="9985" width="2.5703125" style="2" customWidth="1"/>
    <col min="9986" max="9986" width="34.140625" style="2" customWidth="1"/>
    <col min="9987" max="9987" width="9.7109375" style="2" customWidth="1"/>
    <col min="9988" max="9988" width="10.5703125" style="2" customWidth="1"/>
    <col min="9989" max="9989" width="5.5703125" style="2" bestFit="1" customWidth="1"/>
    <col min="9990" max="10004" width="3" style="2" customWidth="1"/>
    <col min="10005" max="10005" width="3.42578125" style="2" customWidth="1"/>
    <col min="10006" max="10006" width="41.5703125" style="2" customWidth="1"/>
    <col min="10007" max="10007" width="20.140625" style="2" customWidth="1"/>
    <col min="10008" max="10240" width="9.140625" style="2"/>
    <col min="10241" max="10241" width="2.5703125" style="2" customWidth="1"/>
    <col min="10242" max="10242" width="34.140625" style="2" customWidth="1"/>
    <col min="10243" max="10243" width="9.7109375" style="2" customWidth="1"/>
    <col min="10244" max="10244" width="10.5703125" style="2" customWidth="1"/>
    <col min="10245" max="10245" width="5.5703125" style="2" bestFit="1" customWidth="1"/>
    <col min="10246" max="10260" width="3" style="2" customWidth="1"/>
    <col min="10261" max="10261" width="3.42578125" style="2" customWidth="1"/>
    <col min="10262" max="10262" width="41.5703125" style="2" customWidth="1"/>
    <col min="10263" max="10263" width="20.140625" style="2" customWidth="1"/>
    <col min="10264" max="10496" width="9.140625" style="2"/>
    <col min="10497" max="10497" width="2.5703125" style="2" customWidth="1"/>
    <col min="10498" max="10498" width="34.140625" style="2" customWidth="1"/>
    <col min="10499" max="10499" width="9.7109375" style="2" customWidth="1"/>
    <col min="10500" max="10500" width="10.5703125" style="2" customWidth="1"/>
    <col min="10501" max="10501" width="5.5703125" style="2" bestFit="1" customWidth="1"/>
    <col min="10502" max="10516" width="3" style="2" customWidth="1"/>
    <col min="10517" max="10517" width="3.42578125" style="2" customWidth="1"/>
    <col min="10518" max="10518" width="41.5703125" style="2" customWidth="1"/>
    <col min="10519" max="10519" width="20.140625" style="2" customWidth="1"/>
    <col min="10520" max="10752" width="9.140625" style="2"/>
    <col min="10753" max="10753" width="2.5703125" style="2" customWidth="1"/>
    <col min="10754" max="10754" width="34.140625" style="2" customWidth="1"/>
    <col min="10755" max="10755" width="9.7109375" style="2" customWidth="1"/>
    <col min="10756" max="10756" width="10.5703125" style="2" customWidth="1"/>
    <col min="10757" max="10757" width="5.5703125" style="2" bestFit="1" customWidth="1"/>
    <col min="10758" max="10772" width="3" style="2" customWidth="1"/>
    <col min="10773" max="10773" width="3.42578125" style="2" customWidth="1"/>
    <col min="10774" max="10774" width="41.5703125" style="2" customWidth="1"/>
    <col min="10775" max="10775" width="20.140625" style="2" customWidth="1"/>
    <col min="10776" max="11008" width="9.140625" style="2"/>
    <col min="11009" max="11009" width="2.5703125" style="2" customWidth="1"/>
    <col min="11010" max="11010" width="34.140625" style="2" customWidth="1"/>
    <col min="11011" max="11011" width="9.7109375" style="2" customWidth="1"/>
    <col min="11012" max="11012" width="10.5703125" style="2" customWidth="1"/>
    <col min="11013" max="11013" width="5.5703125" style="2" bestFit="1" customWidth="1"/>
    <col min="11014" max="11028" width="3" style="2" customWidth="1"/>
    <col min="11029" max="11029" width="3.42578125" style="2" customWidth="1"/>
    <col min="11030" max="11030" width="41.5703125" style="2" customWidth="1"/>
    <col min="11031" max="11031" width="20.140625" style="2" customWidth="1"/>
    <col min="11032" max="11264" width="9.140625" style="2"/>
    <col min="11265" max="11265" width="2.5703125" style="2" customWidth="1"/>
    <col min="11266" max="11266" width="34.140625" style="2" customWidth="1"/>
    <col min="11267" max="11267" width="9.7109375" style="2" customWidth="1"/>
    <col min="11268" max="11268" width="10.5703125" style="2" customWidth="1"/>
    <col min="11269" max="11269" width="5.5703125" style="2" bestFit="1" customWidth="1"/>
    <col min="11270" max="11284" width="3" style="2" customWidth="1"/>
    <col min="11285" max="11285" width="3.42578125" style="2" customWidth="1"/>
    <col min="11286" max="11286" width="41.5703125" style="2" customWidth="1"/>
    <col min="11287" max="11287" width="20.140625" style="2" customWidth="1"/>
    <col min="11288" max="11520" width="9.140625" style="2"/>
    <col min="11521" max="11521" width="2.5703125" style="2" customWidth="1"/>
    <col min="11522" max="11522" width="34.140625" style="2" customWidth="1"/>
    <col min="11523" max="11523" width="9.7109375" style="2" customWidth="1"/>
    <col min="11524" max="11524" width="10.5703125" style="2" customWidth="1"/>
    <col min="11525" max="11525" width="5.5703125" style="2" bestFit="1" customWidth="1"/>
    <col min="11526" max="11540" width="3" style="2" customWidth="1"/>
    <col min="11541" max="11541" width="3.42578125" style="2" customWidth="1"/>
    <col min="11542" max="11542" width="41.5703125" style="2" customWidth="1"/>
    <col min="11543" max="11543" width="20.140625" style="2" customWidth="1"/>
    <col min="11544" max="11776" width="9.140625" style="2"/>
    <col min="11777" max="11777" width="2.5703125" style="2" customWidth="1"/>
    <col min="11778" max="11778" width="34.140625" style="2" customWidth="1"/>
    <col min="11779" max="11779" width="9.7109375" style="2" customWidth="1"/>
    <col min="11780" max="11780" width="10.5703125" style="2" customWidth="1"/>
    <col min="11781" max="11781" width="5.5703125" style="2" bestFit="1" customWidth="1"/>
    <col min="11782" max="11796" width="3" style="2" customWidth="1"/>
    <col min="11797" max="11797" width="3.42578125" style="2" customWidth="1"/>
    <col min="11798" max="11798" width="41.5703125" style="2" customWidth="1"/>
    <col min="11799" max="11799" width="20.140625" style="2" customWidth="1"/>
    <col min="11800" max="12032" width="9.140625" style="2"/>
    <col min="12033" max="12033" width="2.5703125" style="2" customWidth="1"/>
    <col min="12034" max="12034" width="34.140625" style="2" customWidth="1"/>
    <col min="12035" max="12035" width="9.7109375" style="2" customWidth="1"/>
    <col min="12036" max="12036" width="10.5703125" style="2" customWidth="1"/>
    <col min="12037" max="12037" width="5.5703125" style="2" bestFit="1" customWidth="1"/>
    <col min="12038" max="12052" width="3" style="2" customWidth="1"/>
    <col min="12053" max="12053" width="3.42578125" style="2" customWidth="1"/>
    <col min="12054" max="12054" width="41.5703125" style="2" customWidth="1"/>
    <col min="12055" max="12055" width="20.140625" style="2" customWidth="1"/>
    <col min="12056" max="12288" width="9.140625" style="2"/>
    <col min="12289" max="12289" width="2.5703125" style="2" customWidth="1"/>
    <col min="12290" max="12290" width="34.140625" style="2" customWidth="1"/>
    <col min="12291" max="12291" width="9.7109375" style="2" customWidth="1"/>
    <col min="12292" max="12292" width="10.5703125" style="2" customWidth="1"/>
    <col min="12293" max="12293" width="5.5703125" style="2" bestFit="1" customWidth="1"/>
    <col min="12294" max="12308" width="3" style="2" customWidth="1"/>
    <col min="12309" max="12309" width="3.42578125" style="2" customWidth="1"/>
    <col min="12310" max="12310" width="41.5703125" style="2" customWidth="1"/>
    <col min="12311" max="12311" width="20.140625" style="2" customWidth="1"/>
    <col min="12312" max="12544" width="9.140625" style="2"/>
    <col min="12545" max="12545" width="2.5703125" style="2" customWidth="1"/>
    <col min="12546" max="12546" width="34.140625" style="2" customWidth="1"/>
    <col min="12547" max="12547" width="9.7109375" style="2" customWidth="1"/>
    <col min="12548" max="12548" width="10.5703125" style="2" customWidth="1"/>
    <col min="12549" max="12549" width="5.5703125" style="2" bestFit="1" customWidth="1"/>
    <col min="12550" max="12564" width="3" style="2" customWidth="1"/>
    <col min="12565" max="12565" width="3.42578125" style="2" customWidth="1"/>
    <col min="12566" max="12566" width="41.5703125" style="2" customWidth="1"/>
    <col min="12567" max="12567" width="20.140625" style="2" customWidth="1"/>
    <col min="12568" max="12800" width="9.140625" style="2"/>
    <col min="12801" max="12801" width="2.5703125" style="2" customWidth="1"/>
    <col min="12802" max="12802" width="34.140625" style="2" customWidth="1"/>
    <col min="12803" max="12803" width="9.7109375" style="2" customWidth="1"/>
    <col min="12804" max="12804" width="10.5703125" style="2" customWidth="1"/>
    <col min="12805" max="12805" width="5.5703125" style="2" bestFit="1" customWidth="1"/>
    <col min="12806" max="12820" width="3" style="2" customWidth="1"/>
    <col min="12821" max="12821" width="3.42578125" style="2" customWidth="1"/>
    <col min="12822" max="12822" width="41.5703125" style="2" customWidth="1"/>
    <col min="12823" max="12823" width="20.140625" style="2" customWidth="1"/>
    <col min="12824" max="13056" width="9.140625" style="2"/>
    <col min="13057" max="13057" width="2.5703125" style="2" customWidth="1"/>
    <col min="13058" max="13058" width="34.140625" style="2" customWidth="1"/>
    <col min="13059" max="13059" width="9.7109375" style="2" customWidth="1"/>
    <col min="13060" max="13060" width="10.5703125" style="2" customWidth="1"/>
    <col min="13061" max="13061" width="5.5703125" style="2" bestFit="1" customWidth="1"/>
    <col min="13062" max="13076" width="3" style="2" customWidth="1"/>
    <col min="13077" max="13077" width="3.42578125" style="2" customWidth="1"/>
    <col min="13078" max="13078" width="41.5703125" style="2" customWidth="1"/>
    <col min="13079" max="13079" width="20.140625" style="2" customWidth="1"/>
    <col min="13080" max="13312" width="9.140625" style="2"/>
    <col min="13313" max="13313" width="2.5703125" style="2" customWidth="1"/>
    <col min="13314" max="13314" width="34.140625" style="2" customWidth="1"/>
    <col min="13315" max="13315" width="9.7109375" style="2" customWidth="1"/>
    <col min="13316" max="13316" width="10.5703125" style="2" customWidth="1"/>
    <col min="13317" max="13317" width="5.5703125" style="2" bestFit="1" customWidth="1"/>
    <col min="13318" max="13332" width="3" style="2" customWidth="1"/>
    <col min="13333" max="13333" width="3.42578125" style="2" customWidth="1"/>
    <col min="13334" max="13334" width="41.5703125" style="2" customWidth="1"/>
    <col min="13335" max="13335" width="20.140625" style="2" customWidth="1"/>
    <col min="13336" max="13568" width="9.140625" style="2"/>
    <col min="13569" max="13569" width="2.5703125" style="2" customWidth="1"/>
    <col min="13570" max="13570" width="34.140625" style="2" customWidth="1"/>
    <col min="13571" max="13571" width="9.7109375" style="2" customWidth="1"/>
    <col min="13572" max="13572" width="10.5703125" style="2" customWidth="1"/>
    <col min="13573" max="13573" width="5.5703125" style="2" bestFit="1" customWidth="1"/>
    <col min="13574" max="13588" width="3" style="2" customWidth="1"/>
    <col min="13589" max="13589" width="3.42578125" style="2" customWidth="1"/>
    <col min="13590" max="13590" width="41.5703125" style="2" customWidth="1"/>
    <col min="13591" max="13591" width="20.140625" style="2" customWidth="1"/>
    <col min="13592" max="13824" width="9.140625" style="2"/>
    <col min="13825" max="13825" width="2.5703125" style="2" customWidth="1"/>
    <col min="13826" max="13826" width="34.140625" style="2" customWidth="1"/>
    <col min="13827" max="13827" width="9.7109375" style="2" customWidth="1"/>
    <col min="13828" max="13828" width="10.5703125" style="2" customWidth="1"/>
    <col min="13829" max="13829" width="5.5703125" style="2" bestFit="1" customWidth="1"/>
    <col min="13830" max="13844" width="3" style="2" customWidth="1"/>
    <col min="13845" max="13845" width="3.42578125" style="2" customWidth="1"/>
    <col min="13846" max="13846" width="41.5703125" style="2" customWidth="1"/>
    <col min="13847" max="13847" width="20.140625" style="2" customWidth="1"/>
    <col min="13848" max="14080" width="9.140625" style="2"/>
    <col min="14081" max="14081" width="2.5703125" style="2" customWidth="1"/>
    <col min="14082" max="14082" width="34.140625" style="2" customWidth="1"/>
    <col min="14083" max="14083" width="9.7109375" style="2" customWidth="1"/>
    <col min="14084" max="14084" width="10.5703125" style="2" customWidth="1"/>
    <col min="14085" max="14085" width="5.5703125" style="2" bestFit="1" customWidth="1"/>
    <col min="14086" max="14100" width="3" style="2" customWidth="1"/>
    <col min="14101" max="14101" width="3.42578125" style="2" customWidth="1"/>
    <col min="14102" max="14102" width="41.5703125" style="2" customWidth="1"/>
    <col min="14103" max="14103" width="20.140625" style="2" customWidth="1"/>
    <col min="14104" max="14336" width="9.140625" style="2"/>
    <col min="14337" max="14337" width="2.5703125" style="2" customWidth="1"/>
    <col min="14338" max="14338" width="34.140625" style="2" customWidth="1"/>
    <col min="14339" max="14339" width="9.7109375" style="2" customWidth="1"/>
    <col min="14340" max="14340" width="10.5703125" style="2" customWidth="1"/>
    <col min="14341" max="14341" width="5.5703125" style="2" bestFit="1" customWidth="1"/>
    <col min="14342" max="14356" width="3" style="2" customWidth="1"/>
    <col min="14357" max="14357" width="3.42578125" style="2" customWidth="1"/>
    <col min="14358" max="14358" width="41.5703125" style="2" customWidth="1"/>
    <col min="14359" max="14359" width="20.140625" style="2" customWidth="1"/>
    <col min="14360" max="14592" width="9.140625" style="2"/>
    <col min="14593" max="14593" width="2.5703125" style="2" customWidth="1"/>
    <col min="14594" max="14594" width="34.140625" style="2" customWidth="1"/>
    <col min="14595" max="14595" width="9.7109375" style="2" customWidth="1"/>
    <col min="14596" max="14596" width="10.5703125" style="2" customWidth="1"/>
    <col min="14597" max="14597" width="5.5703125" style="2" bestFit="1" customWidth="1"/>
    <col min="14598" max="14612" width="3" style="2" customWidth="1"/>
    <col min="14613" max="14613" width="3.42578125" style="2" customWidth="1"/>
    <col min="14614" max="14614" width="41.5703125" style="2" customWidth="1"/>
    <col min="14615" max="14615" width="20.140625" style="2" customWidth="1"/>
    <col min="14616" max="14848" width="9.140625" style="2"/>
    <col min="14849" max="14849" width="2.5703125" style="2" customWidth="1"/>
    <col min="14850" max="14850" width="34.140625" style="2" customWidth="1"/>
    <col min="14851" max="14851" width="9.7109375" style="2" customWidth="1"/>
    <col min="14852" max="14852" width="10.5703125" style="2" customWidth="1"/>
    <col min="14853" max="14853" width="5.5703125" style="2" bestFit="1" customWidth="1"/>
    <col min="14854" max="14868" width="3" style="2" customWidth="1"/>
    <col min="14869" max="14869" width="3.42578125" style="2" customWidth="1"/>
    <col min="14870" max="14870" width="41.5703125" style="2" customWidth="1"/>
    <col min="14871" max="14871" width="20.140625" style="2" customWidth="1"/>
    <col min="14872" max="15104" width="9.140625" style="2"/>
    <col min="15105" max="15105" width="2.5703125" style="2" customWidth="1"/>
    <col min="15106" max="15106" width="34.140625" style="2" customWidth="1"/>
    <col min="15107" max="15107" width="9.7109375" style="2" customWidth="1"/>
    <col min="15108" max="15108" width="10.5703125" style="2" customWidth="1"/>
    <col min="15109" max="15109" width="5.5703125" style="2" bestFit="1" customWidth="1"/>
    <col min="15110" max="15124" width="3" style="2" customWidth="1"/>
    <col min="15125" max="15125" width="3.42578125" style="2" customWidth="1"/>
    <col min="15126" max="15126" width="41.5703125" style="2" customWidth="1"/>
    <col min="15127" max="15127" width="20.140625" style="2" customWidth="1"/>
    <col min="15128" max="15360" width="9.140625" style="2"/>
    <col min="15361" max="15361" width="2.5703125" style="2" customWidth="1"/>
    <col min="15362" max="15362" width="34.140625" style="2" customWidth="1"/>
    <col min="15363" max="15363" width="9.7109375" style="2" customWidth="1"/>
    <col min="15364" max="15364" width="10.5703125" style="2" customWidth="1"/>
    <col min="15365" max="15365" width="5.5703125" style="2" bestFit="1" customWidth="1"/>
    <col min="15366" max="15380" width="3" style="2" customWidth="1"/>
    <col min="15381" max="15381" width="3.42578125" style="2" customWidth="1"/>
    <col min="15382" max="15382" width="41.5703125" style="2" customWidth="1"/>
    <col min="15383" max="15383" width="20.140625" style="2" customWidth="1"/>
    <col min="15384" max="15616" width="9.140625" style="2"/>
    <col min="15617" max="15617" width="2.5703125" style="2" customWidth="1"/>
    <col min="15618" max="15618" width="34.140625" style="2" customWidth="1"/>
    <col min="15619" max="15619" width="9.7109375" style="2" customWidth="1"/>
    <col min="15620" max="15620" width="10.5703125" style="2" customWidth="1"/>
    <col min="15621" max="15621" width="5.5703125" style="2" bestFit="1" customWidth="1"/>
    <col min="15622" max="15636" width="3" style="2" customWidth="1"/>
    <col min="15637" max="15637" width="3.42578125" style="2" customWidth="1"/>
    <col min="15638" max="15638" width="41.5703125" style="2" customWidth="1"/>
    <col min="15639" max="15639" width="20.140625" style="2" customWidth="1"/>
    <col min="15640" max="15872" width="9.140625" style="2"/>
    <col min="15873" max="15873" width="2.5703125" style="2" customWidth="1"/>
    <col min="15874" max="15874" width="34.140625" style="2" customWidth="1"/>
    <col min="15875" max="15875" width="9.7109375" style="2" customWidth="1"/>
    <col min="15876" max="15876" width="10.5703125" style="2" customWidth="1"/>
    <col min="15877" max="15877" width="5.5703125" style="2" bestFit="1" customWidth="1"/>
    <col min="15878" max="15892" width="3" style="2" customWidth="1"/>
    <col min="15893" max="15893" width="3.42578125" style="2" customWidth="1"/>
    <col min="15894" max="15894" width="41.5703125" style="2" customWidth="1"/>
    <col min="15895" max="15895" width="20.140625" style="2" customWidth="1"/>
    <col min="15896" max="16128" width="9.140625" style="2"/>
    <col min="16129" max="16129" width="2.5703125" style="2" customWidth="1"/>
    <col min="16130" max="16130" width="34.140625" style="2" customWidth="1"/>
    <col min="16131" max="16131" width="9.7109375" style="2" customWidth="1"/>
    <col min="16132" max="16132" width="10.5703125" style="2" customWidth="1"/>
    <col min="16133" max="16133" width="5.5703125" style="2" bestFit="1" customWidth="1"/>
    <col min="16134" max="16148" width="3" style="2" customWidth="1"/>
    <col min="16149" max="16149" width="3.42578125" style="2" customWidth="1"/>
    <col min="16150" max="16150" width="41.5703125" style="2" customWidth="1"/>
    <col min="16151" max="16151" width="20.140625" style="2" customWidth="1"/>
    <col min="16152" max="16384" width="9.140625" style="2"/>
  </cols>
  <sheetData>
    <row r="1" spans="1:32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30" customHeight="1">
      <c r="A2" s="3" t="s">
        <v>1</v>
      </c>
      <c r="B2" s="3"/>
      <c r="C2" s="3"/>
      <c r="D2" s="3"/>
      <c r="E2" s="4" t="s">
        <v>20</v>
      </c>
      <c r="F2" s="4"/>
      <c r="G2" s="4"/>
      <c r="H2" s="4"/>
      <c r="I2" s="4"/>
      <c r="J2" s="4"/>
      <c r="K2" s="4"/>
      <c r="L2" s="4"/>
      <c r="M2" s="4"/>
      <c r="N2" s="4"/>
      <c r="O2" s="5" t="s">
        <v>3</v>
      </c>
      <c r="P2" s="5"/>
      <c r="Q2" s="5"/>
      <c r="R2" s="5"/>
      <c r="S2" s="5"/>
      <c r="T2" s="5"/>
      <c r="U2" s="5"/>
      <c r="V2" s="5"/>
      <c r="W2" s="5"/>
    </row>
    <row r="3" spans="1:32" s="6" customFormat="1" ht="20.100000000000001" customHeight="1">
      <c r="B3" s="7" t="s">
        <v>4</v>
      </c>
      <c r="C3" s="8"/>
      <c r="D3" s="8"/>
      <c r="E3" s="8"/>
      <c r="V3" s="9"/>
      <c r="W3" s="9"/>
    </row>
    <row r="4" spans="1:32" s="6" customFormat="1" ht="20.100000000000001" customHeight="1">
      <c r="B4" s="7" t="s">
        <v>5</v>
      </c>
      <c r="C4" s="8"/>
      <c r="D4" s="8"/>
      <c r="E4" s="8"/>
      <c r="V4" s="9"/>
      <c r="W4" s="9"/>
    </row>
    <row r="5" spans="1:32" s="6" customFormat="1" ht="20.100000000000001" customHeight="1">
      <c r="B5" s="7" t="s">
        <v>6</v>
      </c>
      <c r="C5" s="8"/>
      <c r="D5" s="8"/>
      <c r="E5" s="8"/>
      <c r="V5" s="9"/>
      <c r="W5" s="9"/>
    </row>
    <row r="6" spans="1:32" s="6" customFormat="1" ht="20.100000000000001" customHeight="1">
      <c r="B6" s="7" t="s">
        <v>7</v>
      </c>
      <c r="C6" s="8"/>
      <c r="D6" s="8"/>
      <c r="E6" s="8"/>
      <c r="V6" s="9"/>
      <c r="W6" s="9"/>
    </row>
    <row r="7" spans="1:32" s="6" customFormat="1" ht="20.100000000000001" customHeight="1">
      <c r="B7" s="7" t="s">
        <v>8</v>
      </c>
      <c r="C7" s="8"/>
      <c r="D7" s="8"/>
      <c r="E7" s="8"/>
      <c r="V7" s="9"/>
      <c r="W7" s="9"/>
    </row>
    <row r="8" spans="1:32" s="6" customFormat="1" ht="21" hidden="1" customHeight="1">
      <c r="B8" s="7"/>
      <c r="C8" s="8"/>
      <c r="D8" s="8"/>
      <c r="E8" s="8"/>
      <c r="F8" s="6" t="str">
        <f t="shared" ref="F8:Q8" si="0">IF($E$2=F$10,TRUE,"")</f>
        <v/>
      </c>
      <c r="G8" s="6" t="str">
        <f t="shared" si="0"/>
        <v/>
      </c>
      <c r="H8" s="6" t="str">
        <f t="shared" si="0"/>
        <v/>
      </c>
      <c r="I8" s="6" t="str">
        <f t="shared" si="0"/>
        <v/>
      </c>
      <c r="J8" s="6" t="str">
        <f t="shared" si="0"/>
        <v/>
      </c>
      <c r="K8" s="6" t="str">
        <f t="shared" si="0"/>
        <v/>
      </c>
      <c r="L8" s="6" t="b">
        <f t="shared" si="0"/>
        <v>1</v>
      </c>
      <c r="M8" s="6" t="str">
        <f t="shared" si="0"/>
        <v/>
      </c>
      <c r="N8" s="6" t="str">
        <f t="shared" si="0"/>
        <v/>
      </c>
      <c r="O8" s="6" t="str">
        <f t="shared" si="0"/>
        <v/>
      </c>
      <c r="P8" s="6" t="str">
        <f t="shared" si="0"/>
        <v/>
      </c>
      <c r="Q8" s="6" t="str">
        <f t="shared" si="0"/>
        <v/>
      </c>
      <c r="T8" s="6" t="str">
        <f>IF($E$2=T$10,TRUE,"")</f>
        <v/>
      </c>
      <c r="V8" s="9"/>
      <c r="W8" s="9"/>
    </row>
    <row r="9" spans="1:32" s="6" customFormat="1" ht="21" hidden="1" customHeight="1">
      <c r="B9" s="7" t="s">
        <v>9</v>
      </c>
      <c r="C9" s="8"/>
      <c r="D9" s="8"/>
      <c r="E9" s="8"/>
      <c r="F9" s="6">
        <f>IF($E$2=F10,COLUMN(F10),0)</f>
        <v>0</v>
      </c>
      <c r="G9" s="6">
        <f t="shared" ref="G9:T9" si="1">IF($E$2=G10,COLUMN(G10),0)</f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12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 t="shared" si="1"/>
        <v>0</v>
      </c>
      <c r="T9" s="6">
        <f t="shared" si="1"/>
        <v>0</v>
      </c>
      <c r="V9" s="9">
        <f>SUM(F9:T9)</f>
        <v>12</v>
      </c>
      <c r="W9" s="9"/>
    </row>
    <row r="10" spans="1:32" ht="96">
      <c r="A10" s="10" t="s">
        <v>10</v>
      </c>
      <c r="B10" s="10" t="s">
        <v>11</v>
      </c>
      <c r="C10" s="11" t="s">
        <v>12</v>
      </c>
      <c r="D10" s="12" t="s">
        <v>13</v>
      </c>
      <c r="E10" s="13" t="s">
        <v>14</v>
      </c>
      <c r="F10" s="14" t="s">
        <v>15</v>
      </c>
      <c r="G10" s="14" t="s">
        <v>16</v>
      </c>
      <c r="H10" s="14" t="s">
        <v>17</v>
      </c>
      <c r="I10" s="14" t="s">
        <v>18</v>
      </c>
      <c r="J10" s="14" t="s">
        <v>19</v>
      </c>
      <c r="K10" s="14" t="s">
        <v>2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4" t="s">
        <v>26</v>
      </c>
      <c r="S10" s="14" t="s">
        <v>27</v>
      </c>
      <c r="T10" s="14" t="s">
        <v>28</v>
      </c>
      <c r="U10" s="14" t="s">
        <v>29</v>
      </c>
      <c r="V10" s="15" t="s">
        <v>30</v>
      </c>
      <c r="W10" s="15" t="s">
        <v>31</v>
      </c>
    </row>
    <row r="11" spans="1:32" s="19" customFormat="1" ht="20.100000000000001" customHeight="1">
      <c r="A11" s="16" t="s">
        <v>32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AF11" s="20"/>
    </row>
    <row r="12" spans="1:32" ht="20.100000000000001" customHeight="1">
      <c r="A12" s="21"/>
      <c r="B12" s="22" t="s">
        <v>33</v>
      </c>
      <c r="C12" s="23" t="s">
        <v>34</v>
      </c>
      <c r="D12" s="23" t="s">
        <v>35</v>
      </c>
      <c r="E12" s="23">
        <v>1</v>
      </c>
      <c r="F12" s="24">
        <v>1</v>
      </c>
      <c r="G12" s="24"/>
      <c r="H12" s="24">
        <v>1</v>
      </c>
      <c r="I12" s="24">
        <v>1</v>
      </c>
      <c r="J12" s="24"/>
      <c r="K12" s="24"/>
      <c r="L12" s="24"/>
      <c r="M12" s="24"/>
      <c r="N12" s="24"/>
      <c r="O12" s="24"/>
      <c r="P12" s="24"/>
      <c r="Q12" s="24">
        <v>1</v>
      </c>
      <c r="R12" s="24"/>
      <c r="S12" s="24"/>
      <c r="T12" s="24"/>
      <c r="U12" s="24">
        <f>IF(COUNTA(F12:T12)&gt;0,COUNTA(F12:T12),"")</f>
        <v>4</v>
      </c>
      <c r="V12" s="25"/>
      <c r="W12" s="25"/>
      <c r="AF12"/>
    </row>
    <row r="13" spans="1:32" ht="20.100000000000001" customHeight="1">
      <c r="A13" s="21"/>
      <c r="B13" s="22" t="s">
        <v>36</v>
      </c>
      <c r="C13" s="23" t="s">
        <v>34</v>
      </c>
      <c r="D13" s="23" t="s">
        <v>37</v>
      </c>
      <c r="E13" s="23">
        <v>3</v>
      </c>
      <c r="F13" s="24">
        <v>1</v>
      </c>
      <c r="G13" s="24"/>
      <c r="H13" s="24">
        <v>1</v>
      </c>
      <c r="I13" s="24">
        <v>1</v>
      </c>
      <c r="J13" s="24"/>
      <c r="K13" s="24"/>
      <c r="L13" s="24"/>
      <c r="M13" s="24"/>
      <c r="N13" s="24"/>
      <c r="O13" s="24">
        <v>1</v>
      </c>
      <c r="P13" s="24"/>
      <c r="Q13" s="24">
        <v>1</v>
      </c>
      <c r="R13" s="24"/>
      <c r="S13" s="24"/>
      <c r="T13" s="24"/>
      <c r="U13" s="24">
        <f t="shared" ref="U13:U76" si="2">IF(COUNTA(F13:T13)&gt;0,COUNTA(F13:T13),"")</f>
        <v>5</v>
      </c>
      <c r="V13" s="25"/>
      <c r="W13" s="25"/>
      <c r="AF13"/>
    </row>
    <row r="14" spans="1:32" ht="20.100000000000001" customHeight="1">
      <c r="A14" s="21"/>
      <c r="B14" s="22" t="s">
        <v>38</v>
      </c>
      <c r="C14" s="23" t="s">
        <v>34</v>
      </c>
      <c r="D14" s="23" t="s">
        <v>37</v>
      </c>
      <c r="E14" s="23">
        <v>3</v>
      </c>
      <c r="F14" s="24">
        <v>1</v>
      </c>
      <c r="G14" s="24">
        <v>1</v>
      </c>
      <c r="H14" s="24"/>
      <c r="I14" s="24">
        <v>1</v>
      </c>
      <c r="J14" s="24">
        <v>1</v>
      </c>
      <c r="K14" s="24"/>
      <c r="L14" s="24"/>
      <c r="M14" s="24"/>
      <c r="N14" s="24">
        <v>1</v>
      </c>
      <c r="O14" s="24"/>
      <c r="P14" s="24"/>
      <c r="Q14" s="24">
        <v>1</v>
      </c>
      <c r="R14" s="24"/>
      <c r="S14" s="24"/>
      <c r="T14" s="24"/>
      <c r="U14" s="24">
        <f t="shared" si="2"/>
        <v>6</v>
      </c>
      <c r="V14" s="25"/>
      <c r="W14" s="25"/>
      <c r="AF14"/>
    </row>
    <row r="15" spans="1:32" s="19" customFormat="1" ht="20.100000000000001" customHeight="1">
      <c r="A15" s="26" t="s">
        <v>39</v>
      </c>
      <c r="B15" s="27"/>
      <c r="C15" s="28"/>
      <c r="D15" s="28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  <c r="W15" s="30"/>
      <c r="AF15" s="20"/>
    </row>
    <row r="16" spans="1:32" ht="20.100000000000001" customHeight="1">
      <c r="A16" s="21"/>
      <c r="B16" s="22" t="s">
        <v>40</v>
      </c>
      <c r="C16" s="31" t="s">
        <v>41</v>
      </c>
      <c r="D16" s="31" t="s">
        <v>35</v>
      </c>
      <c r="E16" s="31">
        <v>1</v>
      </c>
      <c r="F16" s="24">
        <v>1</v>
      </c>
      <c r="G16" s="24"/>
      <c r="H16" s="24">
        <v>1</v>
      </c>
      <c r="I16" s="24">
        <v>1</v>
      </c>
      <c r="J16" s="24">
        <v>1</v>
      </c>
      <c r="K16" s="24">
        <v>1</v>
      </c>
      <c r="L16" s="24"/>
      <c r="M16" s="24">
        <v>1</v>
      </c>
      <c r="N16" s="24">
        <v>1</v>
      </c>
      <c r="O16" s="24">
        <v>1</v>
      </c>
      <c r="P16" s="24">
        <v>1</v>
      </c>
      <c r="Q16" s="24">
        <v>1</v>
      </c>
      <c r="R16" s="24"/>
      <c r="S16" s="24"/>
      <c r="T16" s="24"/>
      <c r="U16" s="32">
        <f t="shared" si="2"/>
        <v>10</v>
      </c>
      <c r="V16" s="25"/>
      <c r="W16" s="25"/>
      <c r="AF16"/>
    </row>
    <row r="17" spans="1:32" ht="20.100000000000001" customHeight="1">
      <c r="A17" s="21"/>
      <c r="B17" s="22" t="s">
        <v>40</v>
      </c>
      <c r="C17" s="31" t="s">
        <v>42</v>
      </c>
      <c r="D17" s="31" t="s">
        <v>35</v>
      </c>
      <c r="E17" s="31">
        <v>1</v>
      </c>
      <c r="F17" s="24">
        <v>1</v>
      </c>
      <c r="G17" s="24">
        <v>1</v>
      </c>
      <c r="H17" s="24">
        <v>1</v>
      </c>
      <c r="I17" s="24">
        <v>1</v>
      </c>
      <c r="J17" s="24"/>
      <c r="K17" s="24"/>
      <c r="L17" s="24">
        <v>1</v>
      </c>
      <c r="M17" s="24">
        <v>1</v>
      </c>
      <c r="N17" s="24">
        <v>1</v>
      </c>
      <c r="O17" s="24">
        <v>1</v>
      </c>
      <c r="P17" s="24"/>
      <c r="Q17" s="24">
        <v>1</v>
      </c>
      <c r="R17" s="24"/>
      <c r="S17" s="24"/>
      <c r="T17" s="24"/>
      <c r="U17" s="32">
        <f t="shared" si="2"/>
        <v>9</v>
      </c>
      <c r="V17" s="25" t="s">
        <v>334</v>
      </c>
      <c r="W17" s="25" t="s">
        <v>335</v>
      </c>
      <c r="AF17"/>
    </row>
    <row r="18" spans="1:32" ht="20.100000000000001" customHeight="1">
      <c r="A18" s="21"/>
      <c r="B18" s="22" t="s">
        <v>43</v>
      </c>
      <c r="C18" s="31" t="s">
        <v>44</v>
      </c>
      <c r="D18" s="31" t="s">
        <v>35</v>
      </c>
      <c r="E18" s="31">
        <v>1</v>
      </c>
      <c r="F18" s="24"/>
      <c r="G18" s="24"/>
      <c r="H18" s="24"/>
      <c r="I18" s="24">
        <v>1</v>
      </c>
      <c r="J18" s="24"/>
      <c r="K18" s="24"/>
      <c r="L18" s="24"/>
      <c r="M18" s="24"/>
      <c r="N18" s="24"/>
      <c r="O18" s="24">
        <v>1</v>
      </c>
      <c r="P18" s="24"/>
      <c r="Q18" s="24">
        <v>1</v>
      </c>
      <c r="R18" s="24"/>
      <c r="S18" s="24"/>
      <c r="T18" s="24"/>
      <c r="U18" s="32">
        <f t="shared" si="2"/>
        <v>3</v>
      </c>
      <c r="V18" s="25"/>
      <c r="W18" s="25"/>
      <c r="AF18"/>
    </row>
    <row r="19" spans="1:32" ht="20.100000000000001" customHeight="1">
      <c r="A19" s="21"/>
      <c r="B19" s="22" t="s">
        <v>45</v>
      </c>
      <c r="C19" s="31" t="s">
        <v>41</v>
      </c>
      <c r="D19" s="31" t="s">
        <v>35</v>
      </c>
      <c r="E19" s="31">
        <v>1</v>
      </c>
      <c r="F19" s="24">
        <v>1</v>
      </c>
      <c r="G19" s="24"/>
      <c r="H19" s="24"/>
      <c r="I19" s="24">
        <v>1</v>
      </c>
      <c r="J19" s="24">
        <v>1</v>
      </c>
      <c r="K19" s="24">
        <v>1</v>
      </c>
      <c r="L19" s="24"/>
      <c r="M19" s="24"/>
      <c r="N19" s="24"/>
      <c r="O19" s="24"/>
      <c r="P19" s="24"/>
      <c r="Q19" s="24">
        <v>1</v>
      </c>
      <c r="R19" s="24"/>
      <c r="S19" s="24"/>
      <c r="T19" s="24"/>
      <c r="U19" s="32">
        <f t="shared" si="2"/>
        <v>5</v>
      </c>
      <c r="V19" s="25"/>
      <c r="W19" s="25"/>
      <c r="AF19"/>
    </row>
    <row r="20" spans="1:32" ht="20.100000000000001" customHeight="1">
      <c r="A20" s="21"/>
      <c r="B20" s="22" t="s">
        <v>45</v>
      </c>
      <c r="C20" s="31" t="s">
        <v>42</v>
      </c>
      <c r="D20" s="31" t="s">
        <v>35</v>
      </c>
      <c r="E20" s="31">
        <v>1</v>
      </c>
      <c r="F20" s="24"/>
      <c r="G20" s="24"/>
      <c r="H20" s="24"/>
      <c r="I20" s="24">
        <v>1</v>
      </c>
      <c r="J20" s="24"/>
      <c r="K20" s="24"/>
      <c r="L20" s="24">
        <v>1</v>
      </c>
      <c r="M20" s="24"/>
      <c r="N20" s="24">
        <v>1</v>
      </c>
      <c r="O20" s="24"/>
      <c r="P20" s="24">
        <v>1</v>
      </c>
      <c r="Q20" s="24">
        <v>1</v>
      </c>
      <c r="R20" s="24"/>
      <c r="S20" s="24"/>
      <c r="T20" s="24"/>
      <c r="U20" s="32">
        <f t="shared" si="2"/>
        <v>5</v>
      </c>
      <c r="V20" s="25" t="s">
        <v>336</v>
      </c>
      <c r="W20" s="25" t="s">
        <v>335</v>
      </c>
      <c r="AF20"/>
    </row>
    <row r="21" spans="1:32" ht="20.100000000000001" customHeight="1">
      <c r="A21" s="21"/>
      <c r="B21" s="22" t="s">
        <v>45</v>
      </c>
      <c r="C21" s="31" t="s">
        <v>44</v>
      </c>
      <c r="D21" s="31" t="s">
        <v>35</v>
      </c>
      <c r="E21" s="31">
        <v>1</v>
      </c>
      <c r="F21" s="24"/>
      <c r="G21" s="24"/>
      <c r="H21" s="24">
        <v>1</v>
      </c>
      <c r="I21" s="24">
        <v>1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2">
        <f t="shared" si="2"/>
        <v>2</v>
      </c>
      <c r="V21" s="25"/>
      <c r="W21" s="25"/>
      <c r="AF21"/>
    </row>
    <row r="22" spans="1:32" ht="20.100000000000001" customHeight="1">
      <c r="A22" s="21"/>
      <c r="B22" s="22" t="s">
        <v>46</v>
      </c>
      <c r="C22" s="31" t="s">
        <v>41</v>
      </c>
      <c r="D22" s="31" t="s">
        <v>35</v>
      </c>
      <c r="E22" s="31">
        <v>1</v>
      </c>
      <c r="F22" s="24">
        <v>1</v>
      </c>
      <c r="G22" s="24"/>
      <c r="H22" s="24">
        <v>1</v>
      </c>
      <c r="I22" s="24">
        <v>1</v>
      </c>
      <c r="J22" s="24"/>
      <c r="K22" s="24">
        <v>1</v>
      </c>
      <c r="L22" s="24"/>
      <c r="M22" s="24"/>
      <c r="N22" s="24">
        <v>1</v>
      </c>
      <c r="O22" s="24"/>
      <c r="P22" s="24"/>
      <c r="Q22" s="24">
        <v>1</v>
      </c>
      <c r="R22" s="24"/>
      <c r="S22" s="24"/>
      <c r="T22" s="24"/>
      <c r="U22" s="32">
        <f t="shared" si="2"/>
        <v>6</v>
      </c>
      <c r="V22" s="25"/>
      <c r="W22" s="25"/>
      <c r="AF22"/>
    </row>
    <row r="23" spans="1:32" ht="20.100000000000001" customHeight="1">
      <c r="A23" s="21"/>
      <c r="B23" s="22" t="s">
        <v>46</v>
      </c>
      <c r="C23" s="31" t="s">
        <v>42</v>
      </c>
      <c r="D23" s="31" t="s">
        <v>35</v>
      </c>
      <c r="E23" s="31">
        <v>1</v>
      </c>
      <c r="F23" s="24">
        <v>1</v>
      </c>
      <c r="G23" s="24"/>
      <c r="H23" s="24">
        <v>1</v>
      </c>
      <c r="I23" s="24"/>
      <c r="J23" s="24"/>
      <c r="K23" s="24">
        <v>1</v>
      </c>
      <c r="L23" s="24"/>
      <c r="M23" s="24">
        <v>1</v>
      </c>
      <c r="N23" s="24">
        <v>1</v>
      </c>
      <c r="O23" s="24"/>
      <c r="P23" s="24">
        <v>1</v>
      </c>
      <c r="Q23" s="24">
        <v>1</v>
      </c>
      <c r="R23" s="24"/>
      <c r="S23" s="24"/>
      <c r="T23" s="24"/>
      <c r="U23" s="32">
        <f t="shared" si="2"/>
        <v>7</v>
      </c>
      <c r="V23" s="25"/>
      <c r="W23" s="25"/>
      <c r="AF23"/>
    </row>
    <row r="24" spans="1:32" ht="20.100000000000001" customHeight="1">
      <c r="A24" s="21"/>
      <c r="B24" s="22" t="s">
        <v>46</v>
      </c>
      <c r="C24" s="31" t="s">
        <v>44</v>
      </c>
      <c r="D24" s="31" t="s">
        <v>35</v>
      </c>
      <c r="E24" s="31">
        <v>1</v>
      </c>
      <c r="F24" s="24"/>
      <c r="G24" s="24"/>
      <c r="H24" s="24"/>
      <c r="I24" s="24">
        <v>1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2">
        <f t="shared" si="2"/>
        <v>1</v>
      </c>
      <c r="V24" s="25"/>
      <c r="W24" s="25"/>
    </row>
    <row r="25" spans="1:32" ht="20.100000000000001" customHeight="1">
      <c r="A25" s="21"/>
      <c r="B25" s="22" t="s">
        <v>47</v>
      </c>
      <c r="C25" s="31" t="s">
        <v>44</v>
      </c>
      <c r="D25" s="31" t="s">
        <v>35</v>
      </c>
      <c r="E25" s="31">
        <v>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32" t="str">
        <f t="shared" si="2"/>
        <v/>
      </c>
      <c r="V25" s="25"/>
      <c r="W25" s="25"/>
    </row>
    <row r="26" spans="1:32" ht="20.100000000000001" customHeight="1">
      <c r="A26" s="21"/>
      <c r="B26" s="22" t="s">
        <v>48</v>
      </c>
      <c r="C26" s="31" t="s">
        <v>42</v>
      </c>
      <c r="D26" s="31" t="s">
        <v>49</v>
      </c>
      <c r="E26" s="31">
        <v>2</v>
      </c>
      <c r="F26" s="24"/>
      <c r="G26" s="24">
        <v>1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32">
        <f t="shared" si="2"/>
        <v>1</v>
      </c>
      <c r="V26" s="25"/>
      <c r="W26" s="25"/>
    </row>
    <row r="27" spans="1:32" ht="20.100000000000001" customHeight="1">
      <c r="A27" s="21"/>
      <c r="B27" s="22" t="s">
        <v>50</v>
      </c>
      <c r="C27" s="31" t="s">
        <v>44</v>
      </c>
      <c r="D27" s="31" t="s">
        <v>49</v>
      </c>
      <c r="E27" s="31">
        <v>2</v>
      </c>
      <c r="F27" s="24"/>
      <c r="G27" s="24"/>
      <c r="H27" s="24">
        <v>1</v>
      </c>
      <c r="I27" s="24">
        <v>1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32">
        <f t="shared" si="2"/>
        <v>2</v>
      </c>
      <c r="V27" s="25"/>
      <c r="W27" s="25"/>
    </row>
    <row r="28" spans="1:32" s="19" customFormat="1" ht="20.100000000000001" customHeight="1">
      <c r="A28" s="26" t="s">
        <v>51</v>
      </c>
      <c r="B28" s="27"/>
      <c r="C28" s="28"/>
      <c r="D28" s="28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</row>
    <row r="29" spans="1:32" ht="20.100000000000001" customHeight="1">
      <c r="A29" s="21"/>
      <c r="B29" s="22" t="s">
        <v>52</v>
      </c>
      <c r="C29" s="31" t="s">
        <v>41</v>
      </c>
      <c r="D29" s="31" t="s">
        <v>35</v>
      </c>
      <c r="E29" s="31">
        <v>1</v>
      </c>
      <c r="F29" s="24"/>
      <c r="G29" s="24"/>
      <c r="H29" s="24"/>
      <c r="I29" s="24">
        <v>1</v>
      </c>
      <c r="J29" s="24"/>
      <c r="K29" s="24">
        <v>1</v>
      </c>
      <c r="L29" s="24"/>
      <c r="M29" s="24"/>
      <c r="N29" s="24">
        <v>1</v>
      </c>
      <c r="O29" s="24">
        <v>1</v>
      </c>
      <c r="P29" s="24">
        <v>1</v>
      </c>
      <c r="Q29" s="24"/>
      <c r="R29" s="24"/>
      <c r="S29" s="24"/>
      <c r="T29" s="24"/>
      <c r="U29" s="32">
        <f t="shared" si="2"/>
        <v>5</v>
      </c>
      <c r="V29" s="25"/>
      <c r="W29" s="25"/>
    </row>
    <row r="30" spans="1:32" ht="20.100000000000001" customHeight="1">
      <c r="A30" s="21"/>
      <c r="B30" s="22" t="s">
        <v>53</v>
      </c>
      <c r="C30" s="31" t="s">
        <v>42</v>
      </c>
      <c r="D30" s="31" t="s">
        <v>35</v>
      </c>
      <c r="E30" s="31">
        <v>1</v>
      </c>
      <c r="F30" s="24">
        <v>1</v>
      </c>
      <c r="G30" s="24"/>
      <c r="H30" s="24">
        <v>1</v>
      </c>
      <c r="I30" s="24">
        <v>1</v>
      </c>
      <c r="J30" s="24">
        <v>1</v>
      </c>
      <c r="K30" s="24">
        <v>1</v>
      </c>
      <c r="L30" s="24"/>
      <c r="M30" s="24"/>
      <c r="N30" s="24">
        <v>1</v>
      </c>
      <c r="O30" s="24">
        <v>1</v>
      </c>
      <c r="P30" s="24">
        <v>1</v>
      </c>
      <c r="Q30" s="24"/>
      <c r="R30" s="24"/>
      <c r="S30" s="24"/>
      <c r="T30" s="24"/>
      <c r="U30" s="32">
        <f t="shared" si="2"/>
        <v>8</v>
      </c>
      <c r="V30" s="25"/>
      <c r="W30" s="25"/>
    </row>
    <row r="31" spans="1:32" ht="20.100000000000001" customHeight="1">
      <c r="A31" s="21"/>
      <c r="B31" s="22" t="s">
        <v>53</v>
      </c>
      <c r="C31" s="31" t="s">
        <v>44</v>
      </c>
      <c r="D31" s="31" t="s">
        <v>35</v>
      </c>
      <c r="E31" s="31">
        <v>1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32" t="str">
        <f t="shared" si="2"/>
        <v/>
      </c>
      <c r="V31" s="25"/>
      <c r="W31" s="25"/>
    </row>
    <row r="32" spans="1:32" ht="20.100000000000001" customHeight="1">
      <c r="A32" s="21"/>
      <c r="B32" s="22" t="s">
        <v>54</v>
      </c>
      <c r="C32" s="31" t="s">
        <v>42</v>
      </c>
      <c r="D32" s="31" t="s">
        <v>37</v>
      </c>
      <c r="E32" s="31">
        <v>3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32" t="str">
        <f t="shared" si="2"/>
        <v/>
      </c>
      <c r="V32" s="25"/>
      <c r="W32" s="25"/>
    </row>
    <row r="33" spans="1:23" ht="20.100000000000001" customHeight="1">
      <c r="A33" s="21"/>
      <c r="B33" s="22" t="s">
        <v>54</v>
      </c>
      <c r="C33" s="31" t="s">
        <v>44</v>
      </c>
      <c r="D33" s="31" t="s">
        <v>37</v>
      </c>
      <c r="E33" s="31">
        <v>3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32" t="str">
        <f t="shared" si="2"/>
        <v/>
      </c>
      <c r="V33" s="25"/>
      <c r="W33" s="25"/>
    </row>
    <row r="34" spans="1:23" ht="20.100000000000001" customHeight="1">
      <c r="A34" s="21"/>
      <c r="B34" s="22" t="s">
        <v>55</v>
      </c>
      <c r="C34" s="31" t="s">
        <v>42</v>
      </c>
      <c r="D34" s="31" t="s">
        <v>49</v>
      </c>
      <c r="E34" s="31">
        <v>2</v>
      </c>
      <c r="F34" s="24"/>
      <c r="G34" s="24"/>
      <c r="H34" s="24"/>
      <c r="I34" s="24"/>
      <c r="J34" s="24"/>
      <c r="K34" s="24"/>
      <c r="L34" s="24"/>
      <c r="M34" s="24"/>
      <c r="N34" s="24">
        <v>1</v>
      </c>
      <c r="O34" s="24"/>
      <c r="P34" s="24"/>
      <c r="Q34" s="24"/>
      <c r="R34" s="24"/>
      <c r="S34" s="24"/>
      <c r="T34" s="24"/>
      <c r="U34" s="32">
        <f t="shared" si="2"/>
        <v>1</v>
      </c>
      <c r="V34" s="25"/>
      <c r="W34" s="25"/>
    </row>
    <row r="35" spans="1:23" ht="20.100000000000001" customHeight="1">
      <c r="A35" s="21"/>
      <c r="B35" s="22" t="s">
        <v>55</v>
      </c>
      <c r="C35" s="31" t="s">
        <v>44</v>
      </c>
      <c r="D35" s="31" t="s">
        <v>49</v>
      </c>
      <c r="E35" s="31">
        <v>2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32" t="str">
        <f t="shared" si="2"/>
        <v/>
      </c>
      <c r="V35" s="25"/>
      <c r="W35" s="25"/>
    </row>
    <row r="36" spans="1:23" ht="20.100000000000001" customHeight="1">
      <c r="A36" s="21"/>
      <c r="B36" s="22" t="s">
        <v>56</v>
      </c>
      <c r="C36" s="31" t="s">
        <v>41</v>
      </c>
      <c r="D36" s="31" t="s">
        <v>35</v>
      </c>
      <c r="E36" s="31">
        <v>1</v>
      </c>
      <c r="F36" s="24">
        <v>1</v>
      </c>
      <c r="G36" s="24">
        <v>1</v>
      </c>
      <c r="H36" s="24">
        <v>1</v>
      </c>
      <c r="I36" s="24">
        <v>1</v>
      </c>
      <c r="J36" s="24"/>
      <c r="K36" s="24"/>
      <c r="L36" s="24"/>
      <c r="M36" s="24">
        <v>1</v>
      </c>
      <c r="N36" s="24">
        <v>1</v>
      </c>
      <c r="O36" s="24"/>
      <c r="P36" s="24">
        <v>1</v>
      </c>
      <c r="Q36" s="24">
        <v>1</v>
      </c>
      <c r="R36" s="24"/>
      <c r="S36" s="24"/>
      <c r="T36" s="24"/>
      <c r="U36" s="32">
        <f t="shared" si="2"/>
        <v>8</v>
      </c>
      <c r="V36" s="25"/>
      <c r="W36" s="25"/>
    </row>
    <row r="37" spans="1:23" ht="20.100000000000001" customHeight="1">
      <c r="A37" s="21"/>
      <c r="B37" s="22" t="s">
        <v>56</v>
      </c>
      <c r="C37" s="31" t="s">
        <v>42</v>
      </c>
      <c r="D37" s="31" t="s">
        <v>35</v>
      </c>
      <c r="E37" s="31">
        <v>1</v>
      </c>
      <c r="F37" s="24">
        <v>1</v>
      </c>
      <c r="G37" s="24"/>
      <c r="H37" s="24">
        <v>1</v>
      </c>
      <c r="I37" s="24"/>
      <c r="J37" s="24"/>
      <c r="K37" s="24"/>
      <c r="L37" s="24"/>
      <c r="M37" s="24">
        <v>1</v>
      </c>
      <c r="N37" s="24">
        <v>1</v>
      </c>
      <c r="O37" s="24">
        <v>1</v>
      </c>
      <c r="P37" s="24">
        <v>1</v>
      </c>
      <c r="Q37" s="24">
        <v>1</v>
      </c>
      <c r="R37" s="24"/>
      <c r="S37" s="24"/>
      <c r="T37" s="24"/>
      <c r="U37" s="32">
        <f t="shared" si="2"/>
        <v>7</v>
      </c>
      <c r="V37" s="25"/>
      <c r="W37" s="25"/>
    </row>
    <row r="38" spans="1:23" ht="20.100000000000001" customHeight="1">
      <c r="A38" s="21"/>
      <c r="B38" s="22" t="s">
        <v>56</v>
      </c>
      <c r="C38" s="31" t="s">
        <v>44</v>
      </c>
      <c r="D38" s="31" t="s">
        <v>35</v>
      </c>
      <c r="E38" s="31">
        <v>1</v>
      </c>
      <c r="F38" s="24"/>
      <c r="G38" s="24"/>
      <c r="H38" s="24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32">
        <f t="shared" si="2"/>
        <v>1</v>
      </c>
      <c r="V38" s="25"/>
      <c r="W38" s="25"/>
    </row>
    <row r="39" spans="1:23" s="19" customFormat="1" ht="20.100000000000001" customHeight="1">
      <c r="A39" s="26" t="s">
        <v>57</v>
      </c>
      <c r="B39" s="27"/>
      <c r="C39" s="28"/>
      <c r="D39" s="28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</row>
    <row r="40" spans="1:23" ht="20.100000000000001" customHeight="1">
      <c r="A40" s="21"/>
      <c r="B40" s="22" t="s">
        <v>58</v>
      </c>
      <c r="C40" s="31" t="s">
        <v>42</v>
      </c>
      <c r="D40" s="31" t="s">
        <v>37</v>
      </c>
      <c r="E40" s="31">
        <v>3</v>
      </c>
      <c r="F40" s="24">
        <v>1</v>
      </c>
      <c r="G40" s="24"/>
      <c r="H40" s="24">
        <v>1</v>
      </c>
      <c r="I40" s="24"/>
      <c r="J40" s="24"/>
      <c r="K40" s="24">
        <v>1</v>
      </c>
      <c r="L40" s="24"/>
      <c r="M40" s="24"/>
      <c r="N40" s="24">
        <v>1</v>
      </c>
      <c r="O40" s="24"/>
      <c r="P40" s="24">
        <v>1</v>
      </c>
      <c r="Q40" s="24">
        <v>1</v>
      </c>
      <c r="R40" s="24"/>
      <c r="S40" s="24"/>
      <c r="T40" s="24"/>
      <c r="U40" s="32">
        <f t="shared" si="2"/>
        <v>6</v>
      </c>
      <c r="V40" s="25"/>
      <c r="W40" s="25"/>
    </row>
    <row r="41" spans="1:23" ht="20.100000000000001" customHeight="1">
      <c r="A41" s="21"/>
      <c r="B41" s="22" t="s">
        <v>58</v>
      </c>
      <c r="C41" s="31" t="s">
        <v>44</v>
      </c>
      <c r="D41" s="31" t="s">
        <v>37</v>
      </c>
      <c r="E41" s="31">
        <v>3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32" t="str">
        <f t="shared" si="2"/>
        <v/>
      </c>
      <c r="V41" s="25"/>
      <c r="W41" s="25"/>
    </row>
    <row r="42" spans="1:23" ht="20.100000000000001" customHeight="1">
      <c r="A42" s="21"/>
      <c r="B42" s="33" t="s">
        <v>59</v>
      </c>
      <c r="C42" s="31" t="s">
        <v>42</v>
      </c>
      <c r="D42" s="31" t="s">
        <v>37</v>
      </c>
      <c r="E42" s="31">
        <v>3</v>
      </c>
      <c r="F42" s="24"/>
      <c r="G42" s="24">
        <v>1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32">
        <f t="shared" si="2"/>
        <v>1</v>
      </c>
      <c r="V42" s="25"/>
      <c r="W42" s="25"/>
    </row>
    <row r="43" spans="1:23" ht="20.100000000000001" customHeight="1">
      <c r="A43" s="21"/>
      <c r="B43" s="33" t="s">
        <v>59</v>
      </c>
      <c r="C43" s="31" t="s">
        <v>44</v>
      </c>
      <c r="D43" s="31" t="s">
        <v>37</v>
      </c>
      <c r="E43" s="31">
        <v>3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32" t="str">
        <f t="shared" si="2"/>
        <v/>
      </c>
      <c r="V43" s="25"/>
      <c r="W43" s="25"/>
    </row>
    <row r="44" spans="1:23" ht="20.100000000000001" customHeight="1">
      <c r="A44" s="21"/>
      <c r="B44" s="33" t="s">
        <v>60</v>
      </c>
      <c r="C44" s="31" t="s">
        <v>42</v>
      </c>
      <c r="D44" s="31" t="s">
        <v>37</v>
      </c>
      <c r="E44" s="31">
        <v>3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32" t="str">
        <f t="shared" si="2"/>
        <v/>
      </c>
      <c r="V44" s="25"/>
      <c r="W44" s="25"/>
    </row>
    <row r="45" spans="1:23" ht="20.100000000000001" customHeight="1">
      <c r="A45" s="21"/>
      <c r="B45" s="33" t="s">
        <v>60</v>
      </c>
      <c r="C45" s="31" t="s">
        <v>44</v>
      </c>
      <c r="D45" s="31" t="s">
        <v>37</v>
      </c>
      <c r="E45" s="31">
        <v>3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32" t="str">
        <f t="shared" si="2"/>
        <v/>
      </c>
      <c r="V45" s="25"/>
      <c r="W45" s="25"/>
    </row>
    <row r="46" spans="1:23" ht="20.100000000000001" customHeight="1">
      <c r="A46" s="21"/>
      <c r="B46" s="33" t="s">
        <v>61</v>
      </c>
      <c r="C46" s="31" t="s">
        <v>42</v>
      </c>
      <c r="D46" s="31" t="s">
        <v>37</v>
      </c>
      <c r="E46" s="31">
        <v>3</v>
      </c>
      <c r="F46" s="24"/>
      <c r="G46" s="24"/>
      <c r="H46" s="24"/>
      <c r="I46" s="24"/>
      <c r="J46" s="24">
        <v>1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32">
        <f t="shared" si="2"/>
        <v>1</v>
      </c>
      <c r="V46" s="25"/>
      <c r="W46" s="25"/>
    </row>
    <row r="47" spans="1:23" ht="20.100000000000001" customHeight="1">
      <c r="A47" s="21"/>
      <c r="B47" s="33" t="s">
        <v>61</v>
      </c>
      <c r="C47" s="31" t="s">
        <v>44</v>
      </c>
      <c r="D47" s="31" t="s">
        <v>37</v>
      </c>
      <c r="E47" s="31">
        <v>3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32" t="str">
        <f t="shared" si="2"/>
        <v/>
      </c>
      <c r="V47" s="25"/>
      <c r="W47" s="25"/>
    </row>
    <row r="48" spans="1:23" ht="20.100000000000001" customHeight="1">
      <c r="A48" s="21"/>
      <c r="B48" s="33" t="s">
        <v>62</v>
      </c>
      <c r="C48" s="31" t="s">
        <v>63</v>
      </c>
      <c r="D48" s="31" t="s">
        <v>49</v>
      </c>
      <c r="E48" s="31">
        <v>2</v>
      </c>
      <c r="F48" s="24"/>
      <c r="G48" s="24"/>
      <c r="H48" s="24"/>
      <c r="I48" s="24"/>
      <c r="J48" s="24"/>
      <c r="K48" s="24">
        <v>1</v>
      </c>
      <c r="L48" s="24"/>
      <c r="M48" s="24"/>
      <c r="N48" s="24"/>
      <c r="O48" s="24"/>
      <c r="P48" s="24"/>
      <c r="Q48" s="24"/>
      <c r="R48" s="24"/>
      <c r="S48" s="24"/>
      <c r="T48" s="24"/>
      <c r="U48" s="32">
        <f t="shared" si="2"/>
        <v>1</v>
      </c>
      <c r="V48" s="25"/>
      <c r="W48" s="25"/>
    </row>
    <row r="49" spans="1:23" ht="20.100000000000001" customHeight="1">
      <c r="A49" s="21"/>
      <c r="B49" s="33" t="s">
        <v>62</v>
      </c>
      <c r="C49" s="31" t="s">
        <v>44</v>
      </c>
      <c r="D49" s="31" t="s">
        <v>49</v>
      </c>
      <c r="E49" s="31">
        <v>2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32" t="str">
        <f t="shared" si="2"/>
        <v/>
      </c>
      <c r="V49" s="25"/>
      <c r="W49" s="25"/>
    </row>
    <row r="50" spans="1:23" ht="20.100000000000001" customHeight="1">
      <c r="A50" s="21"/>
      <c r="B50" s="22" t="s">
        <v>64</v>
      </c>
      <c r="C50" s="31"/>
      <c r="D50" s="31"/>
      <c r="E50" s="31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32" t="str">
        <f t="shared" si="2"/>
        <v/>
      </c>
      <c r="V50" s="25"/>
      <c r="W50" s="25"/>
    </row>
    <row r="51" spans="1:23" ht="20.100000000000001" customHeight="1">
      <c r="A51" s="21"/>
      <c r="B51" s="22" t="s">
        <v>65</v>
      </c>
      <c r="C51" s="31" t="s">
        <v>41</v>
      </c>
      <c r="D51" s="31" t="s">
        <v>49</v>
      </c>
      <c r="E51" s="31">
        <v>2</v>
      </c>
      <c r="F51" s="24"/>
      <c r="G51" s="24">
        <v>1</v>
      </c>
      <c r="H51" s="24">
        <v>1</v>
      </c>
      <c r="I51" s="24">
        <v>1</v>
      </c>
      <c r="J51" s="24">
        <v>1</v>
      </c>
      <c r="K51" s="24">
        <v>1</v>
      </c>
      <c r="L51" s="24">
        <v>1</v>
      </c>
      <c r="M51" s="24"/>
      <c r="N51" s="24">
        <v>1</v>
      </c>
      <c r="O51" s="24"/>
      <c r="P51" s="24"/>
      <c r="Q51" s="24">
        <v>1</v>
      </c>
      <c r="R51" s="24"/>
      <c r="S51" s="24"/>
      <c r="T51" s="24"/>
      <c r="U51" s="32">
        <f t="shared" si="2"/>
        <v>8</v>
      </c>
      <c r="V51" s="25" t="s">
        <v>337</v>
      </c>
      <c r="W51" s="25" t="s">
        <v>338</v>
      </c>
    </row>
    <row r="52" spans="1:23" ht="20.100000000000001" customHeight="1">
      <c r="A52" s="21"/>
      <c r="B52" s="22" t="s">
        <v>66</v>
      </c>
      <c r="C52" s="31" t="s">
        <v>42</v>
      </c>
      <c r="D52" s="31" t="s">
        <v>49</v>
      </c>
      <c r="E52" s="31">
        <v>2</v>
      </c>
      <c r="F52" s="24"/>
      <c r="G52" s="24"/>
      <c r="H52" s="24"/>
      <c r="I52" s="24">
        <v>1</v>
      </c>
      <c r="J52" s="24">
        <v>1</v>
      </c>
      <c r="K52" s="24">
        <v>1</v>
      </c>
      <c r="L52" s="24"/>
      <c r="M52" s="24"/>
      <c r="N52" s="24"/>
      <c r="O52" s="24"/>
      <c r="P52" s="24"/>
      <c r="Q52" s="24"/>
      <c r="R52" s="24"/>
      <c r="S52" s="24"/>
      <c r="T52" s="24"/>
      <c r="U52" s="32">
        <f t="shared" si="2"/>
        <v>3</v>
      </c>
      <c r="V52" s="25"/>
      <c r="W52" s="25"/>
    </row>
    <row r="53" spans="1:23" ht="20.100000000000001" customHeight="1">
      <c r="A53" s="21"/>
      <c r="B53" s="22" t="s">
        <v>67</v>
      </c>
      <c r="C53" s="31" t="s">
        <v>42</v>
      </c>
      <c r="D53" s="31" t="s">
        <v>49</v>
      </c>
      <c r="E53" s="31">
        <v>2</v>
      </c>
      <c r="F53" s="24"/>
      <c r="G53" s="24"/>
      <c r="H53" s="24"/>
      <c r="I53" s="24">
        <v>1</v>
      </c>
      <c r="J53" s="24">
        <v>1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32">
        <f t="shared" si="2"/>
        <v>2</v>
      </c>
      <c r="V53" s="25"/>
      <c r="W53" s="25"/>
    </row>
    <row r="54" spans="1:23" ht="20.100000000000001" customHeight="1">
      <c r="A54" s="21"/>
      <c r="B54" s="34" t="s">
        <v>68</v>
      </c>
      <c r="C54" s="31" t="s">
        <v>44</v>
      </c>
      <c r="D54" s="31" t="s">
        <v>69</v>
      </c>
      <c r="E54" s="31">
        <v>3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32" t="str">
        <f t="shared" si="2"/>
        <v/>
      </c>
      <c r="V54" s="25"/>
      <c r="W54" s="25"/>
    </row>
    <row r="55" spans="1:23" ht="20.100000000000001" customHeight="1">
      <c r="A55" s="21"/>
      <c r="B55" s="34" t="s">
        <v>70</v>
      </c>
      <c r="C55" s="31" t="s">
        <v>44</v>
      </c>
      <c r="D55" s="31" t="s">
        <v>69</v>
      </c>
      <c r="E55" s="31">
        <v>3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32" t="str">
        <f t="shared" si="2"/>
        <v/>
      </c>
      <c r="V55" s="25"/>
      <c r="W55" s="25"/>
    </row>
    <row r="56" spans="1:23" s="19" customFormat="1" ht="20.100000000000001" customHeight="1">
      <c r="A56" s="26" t="s">
        <v>71</v>
      </c>
      <c r="B56" s="27"/>
      <c r="C56" s="28"/>
      <c r="D56" s="28"/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0"/>
      <c r="W56" s="30"/>
    </row>
    <row r="57" spans="1:23" ht="20.100000000000001" customHeight="1">
      <c r="A57" s="21"/>
      <c r="B57" s="22" t="s">
        <v>72</v>
      </c>
      <c r="C57" s="31" t="s">
        <v>41</v>
      </c>
      <c r="D57" s="31" t="s">
        <v>73</v>
      </c>
      <c r="E57" s="31">
        <v>5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32" t="str">
        <f t="shared" si="2"/>
        <v/>
      </c>
      <c r="V57" s="25"/>
      <c r="W57" s="25"/>
    </row>
    <row r="58" spans="1:23" ht="20.100000000000001" customHeight="1">
      <c r="A58" s="21"/>
      <c r="B58" s="22" t="s">
        <v>72</v>
      </c>
      <c r="C58" s="31" t="s">
        <v>42</v>
      </c>
      <c r="D58" s="31" t="s">
        <v>73</v>
      </c>
      <c r="E58" s="31">
        <v>5</v>
      </c>
      <c r="F58" s="24"/>
      <c r="G58" s="24"/>
      <c r="H58" s="24"/>
      <c r="I58" s="24">
        <v>1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32">
        <f t="shared" si="2"/>
        <v>1</v>
      </c>
      <c r="V58" s="25"/>
      <c r="W58" s="25"/>
    </row>
    <row r="59" spans="1:23" ht="20.100000000000001" customHeight="1">
      <c r="A59" s="21"/>
      <c r="B59" s="22" t="s">
        <v>72</v>
      </c>
      <c r="C59" s="31" t="s">
        <v>44</v>
      </c>
      <c r="D59" s="31" t="s">
        <v>73</v>
      </c>
      <c r="E59" s="31">
        <v>5</v>
      </c>
      <c r="F59" s="24"/>
      <c r="G59" s="24"/>
      <c r="H59" s="24">
        <v>1</v>
      </c>
      <c r="I59" s="24">
        <v>1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32">
        <f t="shared" si="2"/>
        <v>2</v>
      </c>
      <c r="V59" s="25"/>
      <c r="W59" s="25"/>
    </row>
    <row r="60" spans="1:23" ht="20.100000000000001" customHeight="1">
      <c r="A60" s="21"/>
      <c r="B60" s="22" t="s">
        <v>74</v>
      </c>
      <c r="C60" s="31" t="s">
        <v>41</v>
      </c>
      <c r="D60" s="31" t="s">
        <v>73</v>
      </c>
      <c r="E60" s="31">
        <v>5</v>
      </c>
      <c r="F60" s="24"/>
      <c r="G60" s="24"/>
      <c r="H60" s="24"/>
      <c r="I60" s="24">
        <v>1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32">
        <f t="shared" si="2"/>
        <v>1</v>
      </c>
      <c r="V60" s="25"/>
      <c r="W60" s="25"/>
    </row>
    <row r="61" spans="1:23" ht="20.100000000000001" customHeight="1">
      <c r="A61" s="21"/>
      <c r="B61" s="22" t="s">
        <v>74</v>
      </c>
      <c r="C61" s="31" t="s">
        <v>42</v>
      </c>
      <c r="D61" s="31" t="s">
        <v>73</v>
      </c>
      <c r="E61" s="31">
        <v>5</v>
      </c>
      <c r="F61" s="24"/>
      <c r="G61" s="24"/>
      <c r="H61" s="24"/>
      <c r="I61" s="24">
        <v>1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32">
        <f t="shared" si="2"/>
        <v>1</v>
      </c>
      <c r="V61" s="25"/>
      <c r="W61" s="25"/>
    </row>
    <row r="62" spans="1:23" ht="20.100000000000001" customHeight="1">
      <c r="A62" s="21"/>
      <c r="B62" s="22" t="s">
        <v>74</v>
      </c>
      <c r="C62" s="31" t="s">
        <v>44</v>
      </c>
      <c r="D62" s="31" t="s">
        <v>73</v>
      </c>
      <c r="E62" s="31">
        <v>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32" t="str">
        <f t="shared" si="2"/>
        <v/>
      </c>
      <c r="V62" s="25"/>
      <c r="W62" s="25"/>
    </row>
    <row r="63" spans="1:23" ht="20.100000000000001" customHeight="1">
      <c r="A63" s="21"/>
      <c r="B63" s="22" t="s">
        <v>75</v>
      </c>
      <c r="C63" s="31" t="s">
        <v>63</v>
      </c>
      <c r="D63" s="31" t="s">
        <v>73</v>
      </c>
      <c r="E63" s="31">
        <v>5</v>
      </c>
      <c r="F63" s="24"/>
      <c r="G63" s="24"/>
      <c r="H63" s="24"/>
      <c r="I63" s="24"/>
      <c r="J63" s="24"/>
      <c r="K63" s="24"/>
      <c r="L63" s="24">
        <v>1</v>
      </c>
      <c r="M63" s="24"/>
      <c r="N63" s="24"/>
      <c r="O63" s="24"/>
      <c r="P63" s="24"/>
      <c r="Q63" s="24"/>
      <c r="R63" s="24"/>
      <c r="S63" s="24"/>
      <c r="T63" s="24"/>
      <c r="U63" s="32">
        <f t="shared" si="2"/>
        <v>1</v>
      </c>
      <c r="V63" s="25" t="s">
        <v>339</v>
      </c>
      <c r="W63" s="25" t="s">
        <v>340</v>
      </c>
    </row>
    <row r="64" spans="1:23" s="37" customFormat="1" ht="20.100000000000001" customHeight="1">
      <c r="A64" s="35"/>
      <c r="B64" s="22" t="s">
        <v>75</v>
      </c>
      <c r="C64" s="31" t="s">
        <v>44</v>
      </c>
      <c r="D64" s="31" t="s">
        <v>73</v>
      </c>
      <c r="E64" s="31">
        <v>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36" t="str">
        <f t="shared" si="2"/>
        <v/>
      </c>
      <c r="V64" s="25"/>
      <c r="W64" s="25"/>
    </row>
    <row r="65" spans="1:23" ht="20.100000000000001" customHeight="1">
      <c r="A65" s="21"/>
      <c r="B65" s="22" t="s">
        <v>76</v>
      </c>
      <c r="C65" s="31" t="s">
        <v>63</v>
      </c>
      <c r="D65" s="31" t="s">
        <v>77</v>
      </c>
      <c r="E65" s="31">
        <v>20</v>
      </c>
      <c r="F65" s="24"/>
      <c r="G65" s="24"/>
      <c r="H65" s="24"/>
      <c r="I65" s="24">
        <v>1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32">
        <f t="shared" si="2"/>
        <v>1</v>
      </c>
      <c r="V65" s="25"/>
      <c r="W65" s="25"/>
    </row>
    <row r="66" spans="1:23" s="37" customFormat="1" ht="20.100000000000001" customHeight="1">
      <c r="A66" s="35"/>
      <c r="B66" s="22" t="s">
        <v>78</v>
      </c>
      <c r="C66" s="31" t="s">
        <v>44</v>
      </c>
      <c r="D66" s="31" t="s">
        <v>77</v>
      </c>
      <c r="E66" s="31">
        <v>20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36" t="str">
        <f t="shared" si="2"/>
        <v/>
      </c>
      <c r="V66" s="25"/>
      <c r="W66" s="25"/>
    </row>
    <row r="67" spans="1:23" ht="20.100000000000001" customHeight="1">
      <c r="A67" s="21"/>
      <c r="B67" s="22" t="s">
        <v>79</v>
      </c>
      <c r="C67" s="31" t="s">
        <v>63</v>
      </c>
      <c r="D67" s="31" t="s">
        <v>77</v>
      </c>
      <c r="E67" s="31">
        <v>20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32" t="str">
        <f t="shared" si="2"/>
        <v/>
      </c>
      <c r="V67" s="25"/>
      <c r="W67" s="25"/>
    </row>
    <row r="68" spans="1:23" s="37" customFormat="1" ht="20.100000000000001" customHeight="1">
      <c r="A68" s="35"/>
      <c r="B68" s="22" t="s">
        <v>80</v>
      </c>
      <c r="C68" s="31" t="s">
        <v>44</v>
      </c>
      <c r="D68" s="31" t="s">
        <v>77</v>
      </c>
      <c r="E68" s="31">
        <v>20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36" t="str">
        <f t="shared" si="2"/>
        <v/>
      </c>
      <c r="V68" s="25"/>
      <c r="W68" s="25"/>
    </row>
    <row r="69" spans="1:23" ht="20.100000000000001" customHeight="1">
      <c r="A69" s="21"/>
      <c r="B69" s="22" t="s">
        <v>81</v>
      </c>
      <c r="C69" s="31" t="s">
        <v>41</v>
      </c>
      <c r="D69" s="31" t="s">
        <v>35</v>
      </c>
      <c r="E69" s="31">
        <v>1</v>
      </c>
      <c r="F69" s="24">
        <v>1</v>
      </c>
      <c r="G69" s="24"/>
      <c r="H69" s="24"/>
      <c r="I69" s="24"/>
      <c r="J69" s="24"/>
      <c r="K69" s="24"/>
      <c r="L69" s="24"/>
      <c r="M69" s="24"/>
      <c r="N69" s="24">
        <v>1</v>
      </c>
      <c r="O69" s="24"/>
      <c r="P69" s="24"/>
      <c r="Q69" s="24"/>
      <c r="R69" s="24"/>
      <c r="S69" s="24"/>
      <c r="T69" s="24"/>
      <c r="U69" s="32">
        <f t="shared" si="2"/>
        <v>2</v>
      </c>
      <c r="V69" s="25"/>
      <c r="W69" s="25"/>
    </row>
    <row r="70" spans="1:23" ht="20.100000000000001" customHeight="1">
      <c r="A70" s="21"/>
      <c r="B70" s="22" t="s">
        <v>81</v>
      </c>
      <c r="C70" s="31" t="s">
        <v>42</v>
      </c>
      <c r="D70" s="31" t="s">
        <v>35</v>
      </c>
      <c r="E70" s="31">
        <v>1</v>
      </c>
      <c r="F70" s="24"/>
      <c r="G70" s="24"/>
      <c r="H70" s="24"/>
      <c r="I70" s="24">
        <v>1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32">
        <f t="shared" si="2"/>
        <v>1</v>
      </c>
      <c r="V70" s="25"/>
      <c r="W70" s="25"/>
    </row>
    <row r="71" spans="1:23" ht="20.100000000000001" customHeight="1">
      <c r="A71" s="21"/>
      <c r="B71" s="22" t="s">
        <v>81</v>
      </c>
      <c r="C71" s="31" t="s">
        <v>44</v>
      </c>
      <c r="D71" s="31" t="s">
        <v>35</v>
      </c>
      <c r="E71" s="31">
        <v>1</v>
      </c>
      <c r="F71" s="24"/>
      <c r="G71" s="24"/>
      <c r="H71" s="24"/>
      <c r="I71" s="24">
        <v>1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32">
        <f t="shared" si="2"/>
        <v>1</v>
      </c>
      <c r="V71" s="25"/>
      <c r="W71" s="25"/>
    </row>
    <row r="72" spans="1:23" ht="20.100000000000001" customHeight="1">
      <c r="A72" s="21"/>
      <c r="B72" s="22" t="s">
        <v>82</v>
      </c>
      <c r="C72" s="31" t="s">
        <v>41</v>
      </c>
      <c r="D72" s="31" t="s">
        <v>83</v>
      </c>
      <c r="E72" s="31">
        <v>2</v>
      </c>
      <c r="F72" s="24">
        <v>1</v>
      </c>
      <c r="G72" s="24">
        <v>1</v>
      </c>
      <c r="H72" s="24">
        <v>1</v>
      </c>
      <c r="I72" s="24"/>
      <c r="J72" s="24"/>
      <c r="K72" s="24">
        <v>1</v>
      </c>
      <c r="L72" s="24"/>
      <c r="M72" s="24">
        <v>1</v>
      </c>
      <c r="N72" s="24">
        <v>1</v>
      </c>
      <c r="O72" s="24">
        <v>1</v>
      </c>
      <c r="P72" s="24"/>
      <c r="Q72" s="24">
        <v>1</v>
      </c>
      <c r="R72" s="24"/>
      <c r="S72" s="24"/>
      <c r="T72" s="24"/>
      <c r="U72" s="32">
        <f t="shared" si="2"/>
        <v>8</v>
      </c>
      <c r="V72" s="25"/>
      <c r="W72" s="25"/>
    </row>
    <row r="73" spans="1:23" ht="20.100000000000001" customHeight="1">
      <c r="A73" s="21"/>
      <c r="B73" s="22" t="s">
        <v>82</v>
      </c>
      <c r="C73" s="31" t="s">
        <v>42</v>
      </c>
      <c r="D73" s="31" t="s">
        <v>83</v>
      </c>
      <c r="E73" s="31">
        <v>2</v>
      </c>
      <c r="F73" s="24"/>
      <c r="G73" s="24"/>
      <c r="H73" s="24">
        <v>1</v>
      </c>
      <c r="I73" s="24"/>
      <c r="J73" s="24"/>
      <c r="K73" s="24">
        <v>1</v>
      </c>
      <c r="L73" s="24"/>
      <c r="M73" s="24">
        <v>1</v>
      </c>
      <c r="N73" s="24">
        <v>1</v>
      </c>
      <c r="O73" s="24">
        <v>1</v>
      </c>
      <c r="P73" s="24"/>
      <c r="Q73" s="24">
        <v>1</v>
      </c>
      <c r="R73" s="24"/>
      <c r="S73" s="24"/>
      <c r="T73" s="24"/>
      <c r="U73" s="32">
        <f t="shared" si="2"/>
        <v>6</v>
      </c>
      <c r="V73" s="25"/>
      <c r="W73" s="25"/>
    </row>
    <row r="74" spans="1:23" ht="20.100000000000001" customHeight="1">
      <c r="A74" s="21"/>
      <c r="B74" s="22" t="s">
        <v>82</v>
      </c>
      <c r="C74" s="31" t="s">
        <v>44</v>
      </c>
      <c r="D74" s="31" t="s">
        <v>83</v>
      </c>
      <c r="E74" s="31">
        <v>2</v>
      </c>
      <c r="F74" s="24"/>
      <c r="G74" s="24"/>
      <c r="H74" s="24"/>
      <c r="I74" s="24">
        <v>1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32">
        <f t="shared" si="2"/>
        <v>1</v>
      </c>
      <c r="V74" s="25"/>
      <c r="W74" s="25"/>
    </row>
    <row r="75" spans="1:23" ht="20.100000000000001" customHeight="1">
      <c r="A75" s="21"/>
      <c r="B75" s="22" t="s">
        <v>84</v>
      </c>
      <c r="C75" s="31" t="s">
        <v>63</v>
      </c>
      <c r="D75" s="31" t="s">
        <v>85</v>
      </c>
      <c r="E75" s="31">
        <v>10</v>
      </c>
      <c r="F75" s="24"/>
      <c r="G75" s="24"/>
      <c r="H75" s="24"/>
      <c r="I75" s="24">
        <v>1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32">
        <f t="shared" si="2"/>
        <v>1</v>
      </c>
      <c r="V75" s="25"/>
      <c r="W75" s="25"/>
    </row>
    <row r="76" spans="1:23" s="37" customFormat="1" ht="20.100000000000001" customHeight="1">
      <c r="A76" s="35"/>
      <c r="B76" s="22" t="s">
        <v>84</v>
      </c>
      <c r="C76" s="31" t="s">
        <v>44</v>
      </c>
      <c r="D76" s="31" t="s">
        <v>85</v>
      </c>
      <c r="E76" s="31">
        <v>10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36" t="str">
        <f t="shared" si="2"/>
        <v/>
      </c>
      <c r="V76" s="25"/>
      <c r="W76" s="25"/>
    </row>
    <row r="77" spans="1:23" s="19" customFormat="1" ht="20.100000000000001" customHeight="1">
      <c r="A77" s="26" t="s">
        <v>86</v>
      </c>
      <c r="B77" s="27"/>
      <c r="C77" s="28"/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0"/>
      <c r="W77" s="30"/>
    </row>
    <row r="78" spans="1:23" s="19" customFormat="1" ht="20.100000000000001" customHeight="1">
      <c r="A78" s="26" t="s">
        <v>87</v>
      </c>
      <c r="B78" s="27"/>
      <c r="C78" s="28"/>
      <c r="D78" s="28"/>
      <c r="E78" s="28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0"/>
      <c r="W78" s="30"/>
    </row>
    <row r="79" spans="1:23" ht="20.100000000000001" customHeight="1">
      <c r="A79" s="21"/>
      <c r="B79" s="22" t="s">
        <v>88</v>
      </c>
      <c r="C79" s="31" t="s">
        <v>42</v>
      </c>
      <c r="D79" s="31" t="s">
        <v>37</v>
      </c>
      <c r="E79" s="31">
        <v>3</v>
      </c>
      <c r="F79" s="24"/>
      <c r="G79" s="24"/>
      <c r="H79" s="24"/>
      <c r="I79" s="24">
        <v>1</v>
      </c>
      <c r="J79" s="24"/>
      <c r="K79" s="24">
        <v>1</v>
      </c>
      <c r="L79" s="24"/>
      <c r="M79" s="24">
        <v>1</v>
      </c>
      <c r="N79" s="24"/>
      <c r="O79" s="24">
        <v>1</v>
      </c>
      <c r="P79" s="24"/>
      <c r="Q79" s="24"/>
      <c r="R79" s="24"/>
      <c r="S79" s="24"/>
      <c r="T79" s="24"/>
      <c r="U79" s="32">
        <f t="shared" ref="U79:U142" si="3">IF(COUNTA(F79:T79)&gt;0,COUNTA(F79:T79),"")</f>
        <v>4</v>
      </c>
      <c r="V79" s="25"/>
      <c r="W79" s="25"/>
    </row>
    <row r="80" spans="1:23" ht="20.100000000000001" customHeight="1">
      <c r="A80" s="21"/>
      <c r="B80" s="22" t="s">
        <v>88</v>
      </c>
      <c r="C80" s="31" t="s">
        <v>44</v>
      </c>
      <c r="D80" s="31" t="s">
        <v>37</v>
      </c>
      <c r="E80" s="31">
        <v>3</v>
      </c>
      <c r="F80" s="24"/>
      <c r="G80" s="24"/>
      <c r="H80" s="24"/>
      <c r="I80" s="24">
        <v>1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32">
        <f t="shared" si="3"/>
        <v>1</v>
      </c>
      <c r="V80" s="25"/>
      <c r="W80" s="25"/>
    </row>
    <row r="81" spans="1:23" ht="20.100000000000001" customHeight="1">
      <c r="A81" s="21"/>
      <c r="B81" s="22" t="s">
        <v>89</v>
      </c>
      <c r="C81" s="31" t="s">
        <v>42</v>
      </c>
      <c r="D81" s="31" t="s">
        <v>37</v>
      </c>
      <c r="E81" s="31">
        <v>3</v>
      </c>
      <c r="F81" s="24"/>
      <c r="G81" s="24"/>
      <c r="H81" s="24"/>
      <c r="I81" s="24">
        <v>1</v>
      </c>
      <c r="J81" s="24"/>
      <c r="K81" s="24">
        <v>1</v>
      </c>
      <c r="L81" s="24"/>
      <c r="M81" s="24"/>
      <c r="N81" s="24"/>
      <c r="O81" s="24"/>
      <c r="P81" s="24"/>
      <c r="Q81" s="24"/>
      <c r="R81" s="24"/>
      <c r="S81" s="24"/>
      <c r="T81" s="24"/>
      <c r="U81" s="32">
        <f t="shared" si="3"/>
        <v>2</v>
      </c>
      <c r="V81" s="25"/>
      <c r="W81" s="25"/>
    </row>
    <row r="82" spans="1:23" ht="20.100000000000001" customHeight="1">
      <c r="A82" s="21"/>
      <c r="B82" s="22" t="s">
        <v>89</v>
      </c>
      <c r="C82" s="31" t="s">
        <v>44</v>
      </c>
      <c r="D82" s="31" t="s">
        <v>37</v>
      </c>
      <c r="E82" s="31">
        <v>3</v>
      </c>
      <c r="F82" s="24"/>
      <c r="G82" s="24"/>
      <c r="H82" s="24"/>
      <c r="I82" s="24">
        <v>1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32">
        <f t="shared" si="3"/>
        <v>1</v>
      </c>
      <c r="V82" s="25"/>
      <c r="W82" s="25"/>
    </row>
    <row r="83" spans="1:23" ht="20.100000000000001" customHeight="1">
      <c r="A83" s="21"/>
      <c r="B83" s="33" t="s">
        <v>90</v>
      </c>
      <c r="C83" s="31" t="s">
        <v>42</v>
      </c>
      <c r="D83" s="31" t="s">
        <v>91</v>
      </c>
      <c r="E83" s="31">
        <v>6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32" t="str">
        <f t="shared" si="3"/>
        <v/>
      </c>
      <c r="V83" s="25"/>
      <c r="W83" s="25"/>
    </row>
    <row r="84" spans="1:23" ht="20.100000000000001" customHeight="1">
      <c r="A84" s="21"/>
      <c r="B84" s="33" t="s">
        <v>92</v>
      </c>
      <c r="C84" s="31" t="s">
        <v>44</v>
      </c>
      <c r="D84" s="31" t="s">
        <v>91</v>
      </c>
      <c r="E84" s="31">
        <v>6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32" t="str">
        <f t="shared" si="3"/>
        <v/>
      </c>
      <c r="V84" s="25"/>
      <c r="W84" s="25"/>
    </row>
    <row r="85" spans="1:23" ht="20.100000000000001" customHeight="1">
      <c r="A85" s="21"/>
      <c r="B85" s="22" t="s">
        <v>93</v>
      </c>
      <c r="C85" s="31" t="s">
        <v>42</v>
      </c>
      <c r="D85" s="31" t="s">
        <v>37</v>
      </c>
      <c r="E85" s="31">
        <v>3</v>
      </c>
      <c r="F85" s="24"/>
      <c r="G85" s="24">
        <v>1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32">
        <f t="shared" si="3"/>
        <v>1</v>
      </c>
      <c r="V85" s="25"/>
      <c r="W85" s="25"/>
    </row>
    <row r="86" spans="1:23" ht="18.75" customHeight="1">
      <c r="A86" s="21"/>
      <c r="B86" s="22" t="s">
        <v>93</v>
      </c>
      <c r="C86" s="31" t="s">
        <v>44</v>
      </c>
      <c r="D86" s="31" t="s">
        <v>37</v>
      </c>
      <c r="E86" s="31">
        <v>3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32" t="str">
        <f t="shared" si="3"/>
        <v/>
      </c>
      <c r="V86" s="25"/>
      <c r="W86" s="25"/>
    </row>
    <row r="87" spans="1:23" ht="20.100000000000001" customHeight="1">
      <c r="A87" s="21"/>
      <c r="B87" s="22" t="s">
        <v>94</v>
      </c>
      <c r="C87" s="31" t="s">
        <v>42</v>
      </c>
      <c r="D87" s="31" t="s">
        <v>37</v>
      </c>
      <c r="E87" s="31">
        <v>3</v>
      </c>
      <c r="F87" s="24"/>
      <c r="G87" s="24">
        <v>1</v>
      </c>
      <c r="H87" s="24">
        <v>1</v>
      </c>
      <c r="I87" s="24"/>
      <c r="J87" s="24"/>
      <c r="K87" s="24"/>
      <c r="L87" s="24">
        <v>1</v>
      </c>
      <c r="M87" s="24">
        <v>1</v>
      </c>
      <c r="N87" s="24"/>
      <c r="O87" s="24"/>
      <c r="P87" s="24"/>
      <c r="Q87" s="24"/>
      <c r="R87" s="24"/>
      <c r="S87" s="24"/>
      <c r="T87" s="24"/>
      <c r="U87" s="32">
        <f t="shared" si="3"/>
        <v>4</v>
      </c>
      <c r="V87" s="25" t="s">
        <v>341</v>
      </c>
      <c r="W87" s="25" t="s">
        <v>342</v>
      </c>
    </row>
    <row r="88" spans="1:23" ht="20.100000000000001" customHeight="1">
      <c r="A88" s="21"/>
      <c r="B88" s="22" t="s">
        <v>95</v>
      </c>
      <c r="C88" s="31" t="s">
        <v>44</v>
      </c>
      <c r="D88" s="31" t="s">
        <v>37</v>
      </c>
      <c r="E88" s="31">
        <v>3</v>
      </c>
      <c r="F88" s="24"/>
      <c r="G88" s="24"/>
      <c r="H88" s="24">
        <v>1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32">
        <f t="shared" si="3"/>
        <v>1</v>
      </c>
      <c r="V88" s="25"/>
      <c r="W88" s="25"/>
    </row>
    <row r="89" spans="1:23" ht="20.100000000000001" customHeight="1">
      <c r="A89" s="21"/>
      <c r="B89" s="22" t="s">
        <v>96</v>
      </c>
      <c r="C89" s="31" t="s">
        <v>42</v>
      </c>
      <c r="D89" s="31" t="s">
        <v>37</v>
      </c>
      <c r="E89" s="31">
        <v>3</v>
      </c>
      <c r="F89" s="24"/>
      <c r="G89" s="24">
        <v>1</v>
      </c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32">
        <f t="shared" si="3"/>
        <v>1</v>
      </c>
      <c r="V89" s="25"/>
      <c r="W89" s="25"/>
    </row>
    <row r="90" spans="1:23" ht="20.100000000000001" customHeight="1">
      <c r="A90" s="21"/>
      <c r="B90" s="22" t="s">
        <v>96</v>
      </c>
      <c r="C90" s="31" t="s">
        <v>44</v>
      </c>
      <c r="D90" s="31" t="s">
        <v>37</v>
      </c>
      <c r="E90" s="31">
        <v>3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32" t="str">
        <f t="shared" si="3"/>
        <v/>
      </c>
      <c r="V90" s="25"/>
      <c r="W90" s="25"/>
    </row>
    <row r="91" spans="1:23" ht="20.100000000000001" customHeight="1">
      <c r="A91" s="21"/>
      <c r="B91" s="22" t="s">
        <v>97</v>
      </c>
      <c r="C91" s="31" t="s">
        <v>42</v>
      </c>
      <c r="D91" s="31" t="s">
        <v>37</v>
      </c>
      <c r="E91" s="31">
        <v>3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32" t="str">
        <f t="shared" si="3"/>
        <v/>
      </c>
      <c r="V91" s="25"/>
      <c r="W91" s="25"/>
    </row>
    <row r="92" spans="1:23" ht="20.100000000000001" customHeight="1">
      <c r="A92" s="21"/>
      <c r="B92" s="22" t="s">
        <v>98</v>
      </c>
      <c r="C92" s="31" t="s">
        <v>44</v>
      </c>
      <c r="D92" s="31" t="s">
        <v>37</v>
      </c>
      <c r="E92" s="31">
        <v>3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32" t="str">
        <f t="shared" si="3"/>
        <v/>
      </c>
      <c r="V92" s="25"/>
      <c r="W92" s="25"/>
    </row>
    <row r="93" spans="1:23" ht="20.100000000000001" customHeight="1">
      <c r="A93" s="21"/>
      <c r="B93" s="33" t="s">
        <v>99</v>
      </c>
      <c r="C93" s="31" t="s">
        <v>42</v>
      </c>
      <c r="D93" s="31" t="s">
        <v>37</v>
      </c>
      <c r="E93" s="31">
        <v>3</v>
      </c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32" t="str">
        <f t="shared" si="3"/>
        <v/>
      </c>
      <c r="V93" s="25"/>
      <c r="W93" s="25"/>
    </row>
    <row r="94" spans="1:23" ht="20.100000000000001" customHeight="1">
      <c r="A94" s="21"/>
      <c r="B94" s="33" t="s">
        <v>99</v>
      </c>
      <c r="C94" s="31" t="s">
        <v>44</v>
      </c>
      <c r="D94" s="31" t="s">
        <v>37</v>
      </c>
      <c r="E94" s="31">
        <v>3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32" t="str">
        <f t="shared" si="3"/>
        <v/>
      </c>
      <c r="V94" s="25"/>
      <c r="W94" s="25"/>
    </row>
    <row r="95" spans="1:23" ht="20.100000000000001" customHeight="1">
      <c r="A95" s="21"/>
      <c r="B95" s="22" t="s">
        <v>100</v>
      </c>
      <c r="C95" s="31" t="s">
        <v>42</v>
      </c>
      <c r="D95" s="31" t="s">
        <v>37</v>
      </c>
      <c r="E95" s="31">
        <v>3</v>
      </c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32" t="str">
        <f t="shared" si="3"/>
        <v/>
      </c>
      <c r="V95" s="25"/>
      <c r="W95" s="25"/>
    </row>
    <row r="96" spans="1:23" ht="20.100000000000001" customHeight="1">
      <c r="A96" s="21"/>
      <c r="B96" s="22" t="s">
        <v>100</v>
      </c>
      <c r="C96" s="31" t="s">
        <v>44</v>
      </c>
      <c r="D96" s="31" t="s">
        <v>37</v>
      </c>
      <c r="E96" s="31">
        <v>3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32" t="str">
        <f t="shared" si="3"/>
        <v/>
      </c>
      <c r="V96" s="25"/>
      <c r="W96" s="25"/>
    </row>
    <row r="97" spans="1:23" s="19" customFormat="1" ht="20.100000000000001" customHeight="1">
      <c r="A97" s="26" t="s">
        <v>101</v>
      </c>
      <c r="B97" s="27"/>
      <c r="C97" s="28"/>
      <c r="D97" s="28"/>
      <c r="E97" s="2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0"/>
      <c r="W97" s="30"/>
    </row>
    <row r="98" spans="1:23" ht="20.100000000000001" customHeight="1">
      <c r="A98" s="21"/>
      <c r="B98" s="33" t="s">
        <v>102</v>
      </c>
      <c r="C98" s="31" t="s">
        <v>41</v>
      </c>
      <c r="D98" s="31" t="s">
        <v>49</v>
      </c>
      <c r="E98" s="31">
        <v>2</v>
      </c>
      <c r="F98" s="24">
        <v>1</v>
      </c>
      <c r="G98" s="24"/>
      <c r="H98" s="24"/>
      <c r="I98" s="24">
        <v>1</v>
      </c>
      <c r="J98" s="24">
        <v>1</v>
      </c>
      <c r="K98" s="24">
        <v>1</v>
      </c>
      <c r="L98" s="24"/>
      <c r="M98" s="24"/>
      <c r="N98" s="24">
        <v>1</v>
      </c>
      <c r="O98" s="24"/>
      <c r="P98" s="24"/>
      <c r="Q98" s="24">
        <v>1</v>
      </c>
      <c r="R98" s="24"/>
      <c r="S98" s="24"/>
      <c r="T98" s="24"/>
      <c r="U98" s="32">
        <f t="shared" si="3"/>
        <v>6</v>
      </c>
      <c r="V98" s="25"/>
      <c r="W98" s="25"/>
    </row>
    <row r="99" spans="1:23" ht="20.100000000000001" customHeight="1">
      <c r="A99" s="21"/>
      <c r="B99" s="33" t="s">
        <v>103</v>
      </c>
      <c r="C99" s="31" t="s">
        <v>44</v>
      </c>
      <c r="D99" s="31" t="s">
        <v>49</v>
      </c>
      <c r="E99" s="31">
        <v>2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32" t="str">
        <f t="shared" si="3"/>
        <v/>
      </c>
      <c r="V99" s="25"/>
      <c r="W99" s="25"/>
    </row>
    <row r="100" spans="1:23" ht="20.100000000000001" customHeight="1">
      <c r="A100" s="21"/>
      <c r="B100" s="33" t="s">
        <v>104</v>
      </c>
      <c r="C100" s="31" t="s">
        <v>44</v>
      </c>
      <c r="D100" s="31" t="s">
        <v>49</v>
      </c>
      <c r="E100" s="31">
        <v>2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32" t="str">
        <f t="shared" si="3"/>
        <v/>
      </c>
      <c r="V100" s="25"/>
      <c r="W100" s="25"/>
    </row>
    <row r="101" spans="1:23" ht="20.100000000000001" customHeight="1">
      <c r="A101" s="21"/>
      <c r="B101" s="33" t="s">
        <v>105</v>
      </c>
      <c r="C101" s="31" t="s">
        <v>42</v>
      </c>
      <c r="D101" s="31" t="s">
        <v>49</v>
      </c>
      <c r="E101" s="31">
        <v>2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32" t="str">
        <f t="shared" si="3"/>
        <v/>
      </c>
      <c r="V101" s="25"/>
      <c r="W101" s="25"/>
    </row>
    <row r="102" spans="1:23" ht="20.100000000000001" customHeight="1">
      <c r="A102" s="21"/>
      <c r="B102" s="33" t="s">
        <v>105</v>
      </c>
      <c r="C102" s="31" t="s">
        <v>44</v>
      </c>
      <c r="D102" s="31" t="s">
        <v>49</v>
      </c>
      <c r="E102" s="31">
        <v>2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32" t="str">
        <f t="shared" si="3"/>
        <v/>
      </c>
      <c r="V102" s="25"/>
      <c r="W102" s="25"/>
    </row>
    <row r="103" spans="1:23" ht="20.100000000000001" customHeight="1">
      <c r="A103" s="21"/>
      <c r="B103" s="33" t="s">
        <v>106</v>
      </c>
      <c r="C103" s="31" t="s">
        <v>42</v>
      </c>
      <c r="D103" s="31" t="s">
        <v>49</v>
      </c>
      <c r="E103" s="31">
        <v>2</v>
      </c>
      <c r="F103" s="24">
        <v>1</v>
      </c>
      <c r="G103" s="24"/>
      <c r="H103" s="24"/>
      <c r="I103" s="24"/>
      <c r="J103" s="24"/>
      <c r="K103" s="24"/>
      <c r="L103" s="24"/>
      <c r="M103" s="24"/>
      <c r="N103" s="24">
        <v>1</v>
      </c>
      <c r="O103" s="24"/>
      <c r="P103" s="24"/>
      <c r="Q103" s="24"/>
      <c r="R103" s="24"/>
      <c r="S103" s="24"/>
      <c r="T103" s="24"/>
      <c r="U103" s="32">
        <f t="shared" si="3"/>
        <v>2</v>
      </c>
      <c r="V103" s="25"/>
      <c r="W103" s="25"/>
    </row>
    <row r="104" spans="1:23" ht="20.100000000000001" customHeight="1">
      <c r="A104" s="21"/>
      <c r="B104" s="33" t="s">
        <v>106</v>
      </c>
      <c r="C104" s="31" t="s">
        <v>44</v>
      </c>
      <c r="D104" s="31" t="s">
        <v>49</v>
      </c>
      <c r="E104" s="31">
        <v>2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32" t="str">
        <f t="shared" si="3"/>
        <v/>
      </c>
      <c r="V104" s="25"/>
      <c r="W104" s="25"/>
    </row>
    <row r="105" spans="1:23" ht="20.100000000000001" customHeight="1">
      <c r="A105" s="21"/>
      <c r="B105" s="33" t="s">
        <v>107</v>
      </c>
      <c r="C105" s="31" t="s">
        <v>42</v>
      </c>
      <c r="D105" s="31" t="s">
        <v>49</v>
      </c>
      <c r="E105" s="31">
        <v>2</v>
      </c>
      <c r="F105" s="24">
        <v>1</v>
      </c>
      <c r="G105" s="24"/>
      <c r="H105" s="24"/>
      <c r="I105" s="24">
        <v>1</v>
      </c>
      <c r="J105" s="24">
        <v>1</v>
      </c>
      <c r="K105" s="24"/>
      <c r="L105" s="24"/>
      <c r="M105" s="24"/>
      <c r="N105" s="24">
        <v>1</v>
      </c>
      <c r="O105" s="24"/>
      <c r="P105" s="24"/>
      <c r="Q105" s="24"/>
      <c r="R105" s="24"/>
      <c r="S105" s="24"/>
      <c r="T105" s="24"/>
      <c r="U105" s="32">
        <f t="shared" si="3"/>
        <v>4</v>
      </c>
      <c r="V105" s="25"/>
      <c r="W105" s="25"/>
    </row>
    <row r="106" spans="1:23" ht="20.100000000000001" customHeight="1">
      <c r="A106" s="21"/>
      <c r="B106" s="33" t="s">
        <v>108</v>
      </c>
      <c r="C106" s="31" t="s">
        <v>44</v>
      </c>
      <c r="D106" s="31" t="s">
        <v>49</v>
      </c>
      <c r="E106" s="31">
        <v>2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32" t="str">
        <f t="shared" si="3"/>
        <v/>
      </c>
      <c r="V106" s="25"/>
      <c r="W106" s="25"/>
    </row>
    <row r="107" spans="1:23" ht="20.100000000000001" customHeight="1">
      <c r="A107" s="21"/>
      <c r="B107" s="33" t="s">
        <v>109</v>
      </c>
      <c r="C107" s="31" t="s">
        <v>42</v>
      </c>
      <c r="D107" s="31" t="s">
        <v>49</v>
      </c>
      <c r="E107" s="31">
        <v>2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32" t="str">
        <f t="shared" si="3"/>
        <v/>
      </c>
      <c r="V107" s="25"/>
      <c r="W107" s="25"/>
    </row>
    <row r="108" spans="1:23" ht="20.100000000000001" customHeight="1">
      <c r="A108" s="21"/>
      <c r="B108" s="33" t="s">
        <v>109</v>
      </c>
      <c r="C108" s="31" t="s">
        <v>44</v>
      </c>
      <c r="D108" s="31" t="s">
        <v>49</v>
      </c>
      <c r="E108" s="31">
        <v>2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32" t="str">
        <f t="shared" si="3"/>
        <v/>
      </c>
      <c r="V108" s="25"/>
      <c r="W108" s="25"/>
    </row>
    <row r="109" spans="1:23" ht="20.100000000000001" customHeight="1">
      <c r="A109" s="21"/>
      <c r="B109" s="33" t="s">
        <v>110</v>
      </c>
      <c r="C109" s="31" t="s">
        <v>44</v>
      </c>
      <c r="D109" s="31" t="s">
        <v>37</v>
      </c>
      <c r="E109" s="31">
        <v>3</v>
      </c>
      <c r="F109" s="24"/>
      <c r="G109" s="24"/>
      <c r="H109" s="24"/>
      <c r="I109" s="24">
        <v>1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32">
        <f t="shared" si="3"/>
        <v>1</v>
      </c>
      <c r="V109" s="25"/>
      <c r="W109" s="25"/>
    </row>
    <row r="110" spans="1:23" s="40" customFormat="1" ht="20.100000000000001" customHeight="1">
      <c r="A110" s="38"/>
      <c r="B110" s="22" t="s">
        <v>111</v>
      </c>
      <c r="C110" s="31" t="s">
        <v>63</v>
      </c>
      <c r="D110" s="31" t="s">
        <v>37</v>
      </c>
      <c r="E110" s="31">
        <v>3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39" t="str">
        <f t="shared" si="3"/>
        <v/>
      </c>
      <c r="V110" s="25"/>
      <c r="W110" s="25"/>
    </row>
    <row r="111" spans="1:23" s="40" customFormat="1" ht="20.100000000000001" customHeight="1">
      <c r="A111" s="38"/>
      <c r="B111" s="22" t="s">
        <v>111</v>
      </c>
      <c r="C111" s="31" t="s">
        <v>44</v>
      </c>
      <c r="D111" s="31" t="s">
        <v>37</v>
      </c>
      <c r="E111" s="31">
        <v>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39" t="str">
        <f t="shared" si="3"/>
        <v/>
      </c>
      <c r="V111" s="25"/>
      <c r="W111" s="25"/>
    </row>
    <row r="112" spans="1:23" s="40" customFormat="1" ht="20.100000000000001" customHeight="1">
      <c r="A112" s="38"/>
      <c r="B112" s="22" t="s">
        <v>112</v>
      </c>
      <c r="C112" s="31" t="s">
        <v>63</v>
      </c>
      <c r="D112" s="31" t="s">
        <v>37</v>
      </c>
      <c r="E112" s="31">
        <v>3</v>
      </c>
      <c r="F112" s="24"/>
      <c r="G112" s="24"/>
      <c r="H112" s="24"/>
      <c r="I112" s="24"/>
      <c r="J112" s="24">
        <v>1</v>
      </c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39">
        <f t="shared" si="3"/>
        <v>1</v>
      </c>
      <c r="V112" s="25"/>
      <c r="W112" s="25"/>
    </row>
    <row r="113" spans="1:23" s="40" customFormat="1" ht="20.100000000000001" customHeight="1">
      <c r="A113" s="38"/>
      <c r="B113" s="22" t="s">
        <v>112</v>
      </c>
      <c r="C113" s="31" t="s">
        <v>44</v>
      </c>
      <c r="D113" s="31" t="s">
        <v>37</v>
      </c>
      <c r="E113" s="31">
        <v>3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39" t="str">
        <f t="shared" si="3"/>
        <v/>
      </c>
      <c r="V113" s="25"/>
      <c r="W113" s="25"/>
    </row>
    <row r="114" spans="1:23" s="40" customFormat="1" ht="20.100000000000001" customHeight="1">
      <c r="A114" s="38"/>
      <c r="B114" s="33" t="s">
        <v>113</v>
      </c>
      <c r="C114" s="31" t="s">
        <v>63</v>
      </c>
      <c r="D114" s="31" t="s">
        <v>49</v>
      </c>
      <c r="E114" s="31">
        <v>2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39" t="str">
        <f t="shared" si="3"/>
        <v/>
      </c>
      <c r="V114" s="25"/>
      <c r="W114" s="25"/>
    </row>
    <row r="115" spans="1:23" s="40" customFormat="1" ht="20.100000000000001" customHeight="1">
      <c r="A115" s="38"/>
      <c r="B115" s="33" t="s">
        <v>113</v>
      </c>
      <c r="C115" s="31" t="s">
        <v>44</v>
      </c>
      <c r="D115" s="31" t="s">
        <v>37</v>
      </c>
      <c r="E115" s="31">
        <v>3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39" t="str">
        <f t="shared" si="3"/>
        <v/>
      </c>
      <c r="V115" s="25"/>
      <c r="W115" s="25"/>
    </row>
    <row r="116" spans="1:23" s="19" customFormat="1" ht="20.100000000000001" customHeight="1">
      <c r="A116" s="41" t="s">
        <v>114</v>
      </c>
      <c r="B116" s="27"/>
      <c r="C116" s="42"/>
      <c r="D116" s="42"/>
      <c r="E116" s="42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30"/>
      <c r="W116" s="30"/>
    </row>
    <row r="117" spans="1:23" s="19" customFormat="1" ht="20.100000000000001" customHeight="1">
      <c r="A117" s="41" t="s">
        <v>115</v>
      </c>
      <c r="B117" s="27"/>
      <c r="C117" s="42"/>
      <c r="D117" s="42"/>
      <c r="E117" s="42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30"/>
      <c r="W117" s="30"/>
    </row>
    <row r="118" spans="1:23" ht="20.100000000000001" customHeight="1">
      <c r="A118" s="21"/>
      <c r="B118" s="22" t="s">
        <v>116</v>
      </c>
      <c r="C118" s="23" t="s">
        <v>41</v>
      </c>
      <c r="D118" s="23" t="s">
        <v>35</v>
      </c>
      <c r="E118" s="23">
        <v>1</v>
      </c>
      <c r="F118" s="24">
        <v>1</v>
      </c>
      <c r="G118" s="24">
        <v>1</v>
      </c>
      <c r="H118" s="24"/>
      <c r="I118" s="24"/>
      <c r="J118" s="24"/>
      <c r="K118" s="24"/>
      <c r="L118" s="24"/>
      <c r="M118" s="24"/>
      <c r="N118" s="24">
        <v>1</v>
      </c>
      <c r="O118" s="24"/>
      <c r="P118" s="24"/>
      <c r="Q118" s="24"/>
      <c r="R118" s="24"/>
      <c r="S118" s="24"/>
      <c r="T118" s="24"/>
      <c r="U118" s="24">
        <f t="shared" si="3"/>
        <v>3</v>
      </c>
      <c r="V118" s="25"/>
      <c r="W118" s="25"/>
    </row>
    <row r="119" spans="1:23" ht="20.100000000000001" customHeight="1">
      <c r="A119" s="21"/>
      <c r="B119" s="22" t="s">
        <v>116</v>
      </c>
      <c r="C119" s="23" t="s">
        <v>42</v>
      </c>
      <c r="D119" s="23" t="s">
        <v>35</v>
      </c>
      <c r="E119" s="23">
        <v>1</v>
      </c>
      <c r="F119" s="24">
        <v>1</v>
      </c>
      <c r="G119" s="24">
        <v>1</v>
      </c>
      <c r="H119" s="24"/>
      <c r="I119" s="24"/>
      <c r="J119" s="24"/>
      <c r="K119" s="24"/>
      <c r="L119" s="24"/>
      <c r="M119" s="24">
        <v>1</v>
      </c>
      <c r="N119" s="24">
        <v>1</v>
      </c>
      <c r="O119" s="24"/>
      <c r="P119" s="24">
        <v>1</v>
      </c>
      <c r="Q119" s="24">
        <v>1</v>
      </c>
      <c r="R119" s="24"/>
      <c r="S119" s="24"/>
      <c r="T119" s="24"/>
      <c r="U119" s="24">
        <f t="shared" si="3"/>
        <v>6</v>
      </c>
      <c r="V119" s="25"/>
      <c r="W119" s="25"/>
    </row>
    <row r="120" spans="1:23" ht="20.100000000000001" customHeight="1">
      <c r="A120" s="21"/>
      <c r="B120" s="22" t="s">
        <v>116</v>
      </c>
      <c r="C120" s="23" t="s">
        <v>44</v>
      </c>
      <c r="D120" s="23" t="s">
        <v>35</v>
      </c>
      <c r="E120" s="23">
        <v>1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 t="str">
        <f t="shared" si="3"/>
        <v/>
      </c>
      <c r="V120" s="25"/>
      <c r="W120" s="25"/>
    </row>
    <row r="121" spans="1:23" ht="20.100000000000001" customHeight="1">
      <c r="A121" s="21"/>
      <c r="B121" s="22" t="s">
        <v>117</v>
      </c>
      <c r="C121" s="23" t="s">
        <v>41</v>
      </c>
      <c r="D121" s="23" t="s">
        <v>35</v>
      </c>
      <c r="E121" s="23">
        <v>1</v>
      </c>
      <c r="F121" s="24">
        <v>1</v>
      </c>
      <c r="G121" s="24">
        <v>1</v>
      </c>
      <c r="H121" s="24"/>
      <c r="I121" s="24">
        <v>1</v>
      </c>
      <c r="J121" s="24"/>
      <c r="K121" s="24">
        <v>1</v>
      </c>
      <c r="L121" s="24"/>
      <c r="M121" s="24"/>
      <c r="N121" s="24">
        <v>1</v>
      </c>
      <c r="O121" s="24">
        <v>1</v>
      </c>
      <c r="P121" s="24"/>
      <c r="Q121" s="24">
        <v>1</v>
      </c>
      <c r="R121" s="24"/>
      <c r="S121" s="24"/>
      <c r="T121" s="24"/>
      <c r="U121" s="24">
        <f t="shared" si="3"/>
        <v>7</v>
      </c>
      <c r="V121" s="25"/>
      <c r="W121" s="25"/>
    </row>
    <row r="122" spans="1:23" ht="20.100000000000001" customHeight="1">
      <c r="A122" s="21"/>
      <c r="B122" s="22" t="s">
        <v>117</v>
      </c>
      <c r="C122" s="23" t="s">
        <v>42</v>
      </c>
      <c r="D122" s="23" t="s">
        <v>35</v>
      </c>
      <c r="E122" s="23">
        <v>1</v>
      </c>
      <c r="F122" s="24">
        <v>1</v>
      </c>
      <c r="G122" s="24">
        <v>1</v>
      </c>
      <c r="H122" s="24"/>
      <c r="I122" s="24">
        <v>1</v>
      </c>
      <c r="J122" s="24"/>
      <c r="K122" s="24">
        <v>1</v>
      </c>
      <c r="L122" s="24"/>
      <c r="M122" s="24">
        <v>1</v>
      </c>
      <c r="N122" s="24">
        <v>1</v>
      </c>
      <c r="O122" s="24">
        <v>1</v>
      </c>
      <c r="P122" s="24">
        <v>1</v>
      </c>
      <c r="Q122" s="24">
        <v>1</v>
      </c>
      <c r="R122" s="24"/>
      <c r="S122" s="24"/>
      <c r="T122" s="24"/>
      <c r="U122" s="24">
        <f t="shared" si="3"/>
        <v>9</v>
      </c>
      <c r="V122" s="25"/>
      <c r="W122" s="25"/>
    </row>
    <row r="123" spans="1:23" ht="20.100000000000001" customHeight="1">
      <c r="A123" s="21"/>
      <c r="B123" s="22" t="s">
        <v>117</v>
      </c>
      <c r="C123" s="23" t="s">
        <v>44</v>
      </c>
      <c r="D123" s="23" t="s">
        <v>35</v>
      </c>
      <c r="E123" s="23">
        <v>1</v>
      </c>
      <c r="F123" s="24"/>
      <c r="G123" s="24"/>
      <c r="H123" s="24"/>
      <c r="I123" s="24">
        <v>1</v>
      </c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>
        <f t="shared" si="3"/>
        <v>1</v>
      </c>
      <c r="V123" s="25"/>
      <c r="W123" s="25"/>
    </row>
    <row r="124" spans="1:23" ht="20.100000000000001" customHeight="1">
      <c r="A124" s="21"/>
      <c r="B124" s="22" t="s">
        <v>118</v>
      </c>
      <c r="C124" s="23" t="s">
        <v>44</v>
      </c>
      <c r="D124" s="23" t="s">
        <v>35</v>
      </c>
      <c r="E124" s="23">
        <v>1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 t="str">
        <f t="shared" si="3"/>
        <v/>
      </c>
      <c r="V124" s="25"/>
      <c r="W124" s="25"/>
    </row>
    <row r="125" spans="1:23" ht="20.100000000000001" customHeight="1">
      <c r="A125" s="21"/>
      <c r="B125" s="22" t="s">
        <v>119</v>
      </c>
      <c r="C125" s="23" t="s">
        <v>44</v>
      </c>
      <c r="D125" s="23" t="s">
        <v>35</v>
      </c>
      <c r="E125" s="23">
        <v>1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 t="str">
        <f t="shared" si="3"/>
        <v/>
      </c>
      <c r="V125" s="25"/>
      <c r="W125" s="25"/>
    </row>
    <row r="126" spans="1:23" ht="20.100000000000001" customHeight="1">
      <c r="A126" s="21"/>
      <c r="B126" s="22" t="s">
        <v>120</v>
      </c>
      <c r="C126" s="23" t="s">
        <v>41</v>
      </c>
      <c r="D126" s="23" t="s">
        <v>49</v>
      </c>
      <c r="E126" s="23">
        <v>2</v>
      </c>
      <c r="F126" s="24"/>
      <c r="G126" s="24"/>
      <c r="H126" s="24"/>
      <c r="I126" s="24"/>
      <c r="J126" s="24"/>
      <c r="K126" s="24">
        <v>1</v>
      </c>
      <c r="L126" s="24"/>
      <c r="M126" s="24"/>
      <c r="N126" s="24">
        <v>1</v>
      </c>
      <c r="O126" s="24"/>
      <c r="P126" s="24"/>
      <c r="Q126" s="24"/>
      <c r="R126" s="24"/>
      <c r="S126" s="24"/>
      <c r="T126" s="24"/>
      <c r="U126" s="24">
        <f t="shared" si="3"/>
        <v>2</v>
      </c>
      <c r="V126" s="25"/>
      <c r="W126" s="25"/>
    </row>
    <row r="127" spans="1:23" ht="20.100000000000001" customHeight="1">
      <c r="A127" s="21"/>
      <c r="B127" s="22" t="s">
        <v>120</v>
      </c>
      <c r="C127" s="23" t="s">
        <v>42</v>
      </c>
      <c r="D127" s="23" t="s">
        <v>49</v>
      </c>
      <c r="E127" s="23">
        <v>2</v>
      </c>
      <c r="F127" s="24"/>
      <c r="G127" s="24">
        <v>1</v>
      </c>
      <c r="H127" s="24"/>
      <c r="I127" s="24">
        <v>1</v>
      </c>
      <c r="J127" s="24"/>
      <c r="K127" s="24">
        <v>1</v>
      </c>
      <c r="L127" s="24"/>
      <c r="M127" s="24"/>
      <c r="N127" s="24">
        <v>1</v>
      </c>
      <c r="O127" s="24"/>
      <c r="P127" s="24"/>
      <c r="Q127" s="24"/>
      <c r="R127" s="24"/>
      <c r="S127" s="24"/>
      <c r="T127" s="24"/>
      <c r="U127" s="24">
        <f t="shared" si="3"/>
        <v>4</v>
      </c>
      <c r="V127" s="25"/>
      <c r="W127" s="25"/>
    </row>
    <row r="128" spans="1:23" ht="20.100000000000001" customHeight="1">
      <c r="A128" s="21"/>
      <c r="B128" s="22" t="s">
        <v>120</v>
      </c>
      <c r="C128" s="23" t="s">
        <v>44</v>
      </c>
      <c r="D128" s="23" t="s">
        <v>49</v>
      </c>
      <c r="E128" s="23">
        <v>2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 t="str">
        <f t="shared" si="3"/>
        <v/>
      </c>
      <c r="V128" s="25"/>
      <c r="W128" s="25"/>
    </row>
    <row r="129" spans="1:23" ht="20.100000000000001" customHeight="1">
      <c r="A129" s="21"/>
      <c r="B129" s="22" t="s">
        <v>121</v>
      </c>
      <c r="C129" s="23" t="s">
        <v>44</v>
      </c>
      <c r="D129" s="23" t="s">
        <v>35</v>
      </c>
      <c r="E129" s="23">
        <v>1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 t="str">
        <f t="shared" si="3"/>
        <v/>
      </c>
      <c r="V129" s="25"/>
      <c r="W129" s="25"/>
    </row>
    <row r="130" spans="1:23" ht="20.100000000000001" customHeight="1">
      <c r="A130" s="21"/>
      <c r="B130" s="22" t="s">
        <v>122</v>
      </c>
      <c r="C130" s="23" t="s">
        <v>41</v>
      </c>
      <c r="D130" s="23" t="s">
        <v>37</v>
      </c>
      <c r="E130" s="23">
        <v>3</v>
      </c>
      <c r="F130" s="24"/>
      <c r="G130" s="24"/>
      <c r="H130" s="24"/>
      <c r="I130" s="24">
        <v>1</v>
      </c>
      <c r="J130" s="24"/>
      <c r="K130" s="24"/>
      <c r="L130" s="24"/>
      <c r="M130" s="24"/>
      <c r="N130" s="24">
        <v>1</v>
      </c>
      <c r="O130" s="24"/>
      <c r="P130" s="24"/>
      <c r="Q130" s="24"/>
      <c r="R130" s="24"/>
      <c r="S130" s="24"/>
      <c r="T130" s="24"/>
      <c r="U130" s="24">
        <f t="shared" si="3"/>
        <v>2</v>
      </c>
      <c r="V130" s="25"/>
      <c r="W130" s="25"/>
    </row>
    <row r="131" spans="1:23" ht="20.100000000000001" customHeight="1">
      <c r="A131" s="21"/>
      <c r="B131" s="22" t="s">
        <v>122</v>
      </c>
      <c r="C131" s="23" t="s">
        <v>42</v>
      </c>
      <c r="D131" s="23" t="s">
        <v>37</v>
      </c>
      <c r="E131" s="23">
        <v>3</v>
      </c>
      <c r="F131" s="24"/>
      <c r="G131" s="24">
        <v>1</v>
      </c>
      <c r="H131" s="24"/>
      <c r="I131" s="24">
        <v>1</v>
      </c>
      <c r="J131" s="24"/>
      <c r="K131" s="24"/>
      <c r="L131" s="24"/>
      <c r="M131" s="24"/>
      <c r="N131" s="24">
        <v>1</v>
      </c>
      <c r="O131" s="24"/>
      <c r="P131" s="24"/>
      <c r="Q131" s="24"/>
      <c r="R131" s="24"/>
      <c r="S131" s="24"/>
      <c r="T131" s="24"/>
      <c r="U131" s="24">
        <f t="shared" si="3"/>
        <v>3</v>
      </c>
      <c r="V131" s="25"/>
      <c r="W131" s="25"/>
    </row>
    <row r="132" spans="1:23" ht="20.100000000000001" customHeight="1">
      <c r="A132" s="21"/>
      <c r="B132" s="22" t="s">
        <v>122</v>
      </c>
      <c r="C132" s="23" t="s">
        <v>44</v>
      </c>
      <c r="D132" s="23" t="s">
        <v>37</v>
      </c>
      <c r="E132" s="23">
        <v>3</v>
      </c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 t="str">
        <f t="shared" si="3"/>
        <v/>
      </c>
      <c r="V132" s="25"/>
      <c r="W132" s="25"/>
    </row>
    <row r="133" spans="1:23" s="19" customFormat="1" ht="20.100000000000001" customHeight="1">
      <c r="A133" s="26" t="s">
        <v>123</v>
      </c>
      <c r="B133" s="27"/>
      <c r="C133" s="28"/>
      <c r="D133" s="28"/>
      <c r="E133" s="28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0"/>
      <c r="W133" s="30"/>
    </row>
    <row r="134" spans="1:23" ht="20.100000000000001" customHeight="1">
      <c r="A134" s="21"/>
      <c r="B134" s="22" t="s">
        <v>124</v>
      </c>
      <c r="C134" s="23" t="s">
        <v>63</v>
      </c>
      <c r="D134" s="23" t="s">
        <v>35</v>
      </c>
      <c r="E134" s="23">
        <v>1</v>
      </c>
      <c r="F134" s="24"/>
      <c r="G134" s="24"/>
      <c r="H134" s="24"/>
      <c r="I134" s="24"/>
      <c r="J134" s="24"/>
      <c r="K134" s="24"/>
      <c r="L134" s="24">
        <v>1</v>
      </c>
      <c r="M134" s="24"/>
      <c r="N134" s="24"/>
      <c r="O134" s="24"/>
      <c r="P134" s="24"/>
      <c r="Q134" s="24"/>
      <c r="R134" s="24"/>
      <c r="S134" s="24"/>
      <c r="T134" s="24"/>
      <c r="U134" s="24">
        <f t="shared" si="3"/>
        <v>1</v>
      </c>
      <c r="V134" s="25" t="s">
        <v>343</v>
      </c>
      <c r="W134" s="25" t="s">
        <v>344</v>
      </c>
    </row>
    <row r="135" spans="1:23" ht="20.100000000000001" customHeight="1">
      <c r="A135" s="21"/>
      <c r="B135" s="22" t="s">
        <v>124</v>
      </c>
      <c r="C135" s="23" t="s">
        <v>44</v>
      </c>
      <c r="D135" s="23" t="s">
        <v>35</v>
      </c>
      <c r="E135" s="23">
        <v>1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 t="str">
        <f t="shared" si="3"/>
        <v/>
      </c>
      <c r="V135" s="25"/>
      <c r="W135" s="25"/>
    </row>
    <row r="136" spans="1:23" ht="20.100000000000001" customHeight="1">
      <c r="A136" s="21"/>
      <c r="B136" s="22" t="s">
        <v>125</v>
      </c>
      <c r="C136" s="23" t="s">
        <v>63</v>
      </c>
      <c r="D136" s="23" t="s">
        <v>35</v>
      </c>
      <c r="E136" s="23">
        <v>1</v>
      </c>
      <c r="F136" s="24"/>
      <c r="G136" s="24"/>
      <c r="H136" s="24"/>
      <c r="I136" s="24"/>
      <c r="J136" s="24"/>
      <c r="K136" s="24"/>
      <c r="L136" s="24">
        <v>1</v>
      </c>
      <c r="M136" s="24"/>
      <c r="N136" s="24"/>
      <c r="O136" s="24"/>
      <c r="P136" s="24"/>
      <c r="Q136" s="24"/>
      <c r="R136" s="24"/>
      <c r="S136" s="24"/>
      <c r="T136" s="24"/>
      <c r="U136" s="24">
        <f t="shared" si="3"/>
        <v>1</v>
      </c>
      <c r="V136" s="25" t="s">
        <v>345</v>
      </c>
      <c r="W136" s="25" t="s">
        <v>344</v>
      </c>
    </row>
    <row r="137" spans="1:23" ht="20.100000000000001" customHeight="1">
      <c r="A137" s="21"/>
      <c r="B137" s="22" t="s">
        <v>125</v>
      </c>
      <c r="C137" s="23" t="s">
        <v>44</v>
      </c>
      <c r="D137" s="23" t="s">
        <v>35</v>
      </c>
      <c r="E137" s="23">
        <v>1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 t="str">
        <f t="shared" si="3"/>
        <v/>
      </c>
      <c r="V137" s="25"/>
      <c r="W137" s="25"/>
    </row>
    <row r="138" spans="1:23" ht="20.100000000000001" customHeight="1">
      <c r="A138" s="21"/>
      <c r="B138" s="22" t="s">
        <v>126</v>
      </c>
      <c r="C138" s="23" t="s">
        <v>63</v>
      </c>
      <c r="D138" s="23" t="s">
        <v>35</v>
      </c>
      <c r="E138" s="23">
        <v>1</v>
      </c>
      <c r="F138" s="24"/>
      <c r="G138" s="24"/>
      <c r="H138" s="24"/>
      <c r="I138" s="24"/>
      <c r="J138" s="24"/>
      <c r="K138" s="24"/>
      <c r="L138" s="24">
        <v>1</v>
      </c>
      <c r="M138" s="24"/>
      <c r="N138" s="24"/>
      <c r="O138" s="24"/>
      <c r="P138" s="24"/>
      <c r="Q138" s="24"/>
      <c r="R138" s="24"/>
      <c r="S138" s="24"/>
      <c r="T138" s="24"/>
      <c r="U138" s="24">
        <f t="shared" si="3"/>
        <v>1</v>
      </c>
      <c r="V138" s="25" t="s">
        <v>346</v>
      </c>
      <c r="W138" s="25" t="s">
        <v>344</v>
      </c>
    </row>
    <row r="139" spans="1:23" ht="20.100000000000001" customHeight="1">
      <c r="A139" s="21"/>
      <c r="B139" s="22" t="s">
        <v>126</v>
      </c>
      <c r="C139" s="23" t="s">
        <v>44</v>
      </c>
      <c r="D139" s="23" t="s">
        <v>35</v>
      </c>
      <c r="E139" s="23">
        <v>1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 t="str">
        <f t="shared" si="3"/>
        <v/>
      </c>
      <c r="V139" s="25"/>
      <c r="W139" s="25"/>
    </row>
    <row r="140" spans="1:23" ht="20.100000000000001" customHeight="1">
      <c r="A140" s="21"/>
      <c r="B140" s="22" t="s">
        <v>127</v>
      </c>
      <c r="C140" s="23" t="s">
        <v>63</v>
      </c>
      <c r="D140" s="23" t="s">
        <v>35</v>
      </c>
      <c r="E140" s="23">
        <v>1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 t="str">
        <f t="shared" si="3"/>
        <v/>
      </c>
      <c r="V140" s="25"/>
      <c r="W140" s="25"/>
    </row>
    <row r="141" spans="1:23" ht="20.100000000000001" customHeight="1">
      <c r="A141" s="21"/>
      <c r="B141" s="22" t="s">
        <v>127</v>
      </c>
      <c r="C141" s="23" t="s">
        <v>44</v>
      </c>
      <c r="D141" s="23" t="s">
        <v>35</v>
      </c>
      <c r="E141" s="23">
        <v>1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 t="str">
        <f t="shared" si="3"/>
        <v/>
      </c>
      <c r="V141" s="25"/>
      <c r="W141" s="25"/>
    </row>
    <row r="142" spans="1:23" ht="20.100000000000001" customHeight="1">
      <c r="A142" s="21"/>
      <c r="B142" s="22" t="s">
        <v>128</v>
      </c>
      <c r="C142" s="23" t="s">
        <v>63</v>
      </c>
      <c r="D142" s="23" t="s">
        <v>35</v>
      </c>
      <c r="E142" s="23">
        <v>1</v>
      </c>
      <c r="F142" s="24"/>
      <c r="G142" s="24"/>
      <c r="H142" s="24"/>
      <c r="I142" s="24"/>
      <c r="J142" s="24"/>
      <c r="K142" s="24"/>
      <c r="L142" s="24">
        <v>1</v>
      </c>
      <c r="M142" s="24"/>
      <c r="N142" s="24"/>
      <c r="O142" s="24"/>
      <c r="P142" s="24"/>
      <c r="Q142" s="24"/>
      <c r="R142" s="24"/>
      <c r="S142" s="24"/>
      <c r="T142" s="24"/>
      <c r="U142" s="24">
        <f t="shared" si="3"/>
        <v>1</v>
      </c>
      <c r="V142" s="25" t="s">
        <v>347</v>
      </c>
      <c r="W142" s="25" t="s">
        <v>344</v>
      </c>
    </row>
    <row r="143" spans="1:23" ht="20.100000000000001" customHeight="1">
      <c r="A143" s="21"/>
      <c r="B143" s="22" t="s">
        <v>128</v>
      </c>
      <c r="C143" s="23" t="s">
        <v>44</v>
      </c>
      <c r="D143" s="23" t="s">
        <v>35</v>
      </c>
      <c r="E143" s="23">
        <v>1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 t="str">
        <f t="shared" ref="U143:U206" si="4">IF(COUNTA(F143:T143)&gt;0,COUNTA(F143:T143),"")</f>
        <v/>
      </c>
      <c r="V143" s="25"/>
      <c r="W143" s="25"/>
    </row>
    <row r="144" spans="1:23" ht="20.100000000000001" customHeight="1">
      <c r="A144" s="21"/>
      <c r="B144" s="22" t="s">
        <v>129</v>
      </c>
      <c r="C144" s="23" t="s">
        <v>63</v>
      </c>
      <c r="D144" s="23" t="s">
        <v>35</v>
      </c>
      <c r="E144" s="23">
        <v>1</v>
      </c>
      <c r="F144" s="24"/>
      <c r="G144" s="24"/>
      <c r="H144" s="24"/>
      <c r="I144" s="24"/>
      <c r="J144" s="24"/>
      <c r="K144" s="24"/>
      <c r="L144" s="24">
        <v>1</v>
      </c>
      <c r="M144" s="24"/>
      <c r="N144" s="24"/>
      <c r="O144" s="24"/>
      <c r="P144" s="24"/>
      <c r="Q144" s="24"/>
      <c r="R144" s="24"/>
      <c r="S144" s="24"/>
      <c r="T144" s="24"/>
      <c r="U144" s="24">
        <f t="shared" si="4"/>
        <v>1</v>
      </c>
      <c r="V144" s="25" t="s">
        <v>352</v>
      </c>
      <c r="W144" s="25" t="s">
        <v>344</v>
      </c>
    </row>
    <row r="145" spans="1:23" ht="20.100000000000001" customHeight="1">
      <c r="A145" s="21"/>
      <c r="B145" s="22" t="s">
        <v>129</v>
      </c>
      <c r="C145" s="23" t="s">
        <v>44</v>
      </c>
      <c r="D145" s="23" t="s">
        <v>35</v>
      </c>
      <c r="E145" s="23">
        <v>1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 t="str">
        <f t="shared" si="4"/>
        <v/>
      </c>
      <c r="V145" s="25"/>
      <c r="W145" s="25"/>
    </row>
    <row r="146" spans="1:23" ht="20.100000000000001" customHeight="1">
      <c r="A146" s="21"/>
      <c r="B146" s="22" t="s">
        <v>130</v>
      </c>
      <c r="C146" s="23" t="s">
        <v>63</v>
      </c>
      <c r="D146" s="23" t="s">
        <v>35</v>
      </c>
      <c r="E146" s="23">
        <v>1</v>
      </c>
      <c r="F146" s="24"/>
      <c r="G146" s="24"/>
      <c r="H146" s="24"/>
      <c r="I146" s="24"/>
      <c r="J146" s="24"/>
      <c r="K146" s="24"/>
      <c r="L146" s="24">
        <v>1</v>
      </c>
      <c r="M146" s="24"/>
      <c r="N146" s="24"/>
      <c r="O146" s="24"/>
      <c r="P146" s="24"/>
      <c r="Q146" s="24"/>
      <c r="R146" s="24"/>
      <c r="S146" s="24"/>
      <c r="T146" s="24"/>
      <c r="U146" s="24">
        <f t="shared" si="4"/>
        <v>1</v>
      </c>
      <c r="V146" s="25" t="s">
        <v>348</v>
      </c>
      <c r="W146" s="25" t="s">
        <v>344</v>
      </c>
    </row>
    <row r="147" spans="1:23" ht="20.100000000000001" customHeight="1">
      <c r="A147" s="21"/>
      <c r="B147" s="22" t="s">
        <v>130</v>
      </c>
      <c r="C147" s="23" t="s">
        <v>44</v>
      </c>
      <c r="D147" s="23" t="s">
        <v>35</v>
      </c>
      <c r="E147" s="23">
        <v>1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 t="str">
        <f t="shared" si="4"/>
        <v/>
      </c>
      <c r="V147" s="25"/>
      <c r="W147" s="25"/>
    </row>
    <row r="148" spans="1:23" ht="20.100000000000001" customHeight="1">
      <c r="A148" s="21"/>
      <c r="B148" s="22" t="s">
        <v>131</v>
      </c>
      <c r="C148" s="23" t="s">
        <v>63</v>
      </c>
      <c r="D148" s="23" t="s">
        <v>35</v>
      </c>
      <c r="E148" s="23">
        <v>1</v>
      </c>
      <c r="F148" s="24"/>
      <c r="G148" s="24"/>
      <c r="H148" s="24"/>
      <c r="I148" s="24"/>
      <c r="J148" s="24"/>
      <c r="K148" s="24"/>
      <c r="L148" s="24">
        <v>1</v>
      </c>
      <c r="M148" s="24"/>
      <c r="N148" s="24"/>
      <c r="O148" s="24"/>
      <c r="P148" s="24"/>
      <c r="Q148" s="24"/>
      <c r="R148" s="24"/>
      <c r="S148" s="24"/>
      <c r="T148" s="24"/>
      <c r="U148" s="24">
        <f t="shared" si="4"/>
        <v>1</v>
      </c>
      <c r="V148" s="25" t="s">
        <v>349</v>
      </c>
      <c r="W148" s="25" t="s">
        <v>344</v>
      </c>
    </row>
    <row r="149" spans="1:23" ht="20.100000000000001" customHeight="1">
      <c r="A149" s="21"/>
      <c r="B149" s="22" t="s">
        <v>131</v>
      </c>
      <c r="C149" s="23" t="s">
        <v>44</v>
      </c>
      <c r="D149" s="23" t="s">
        <v>35</v>
      </c>
      <c r="E149" s="23">
        <v>1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 t="str">
        <f t="shared" si="4"/>
        <v/>
      </c>
      <c r="V149" s="25"/>
      <c r="W149" s="25"/>
    </row>
    <row r="150" spans="1:23" ht="20.100000000000001" customHeight="1">
      <c r="A150" s="21"/>
      <c r="B150" s="22" t="s">
        <v>132</v>
      </c>
      <c r="C150" s="23" t="s">
        <v>63</v>
      </c>
      <c r="D150" s="23" t="s">
        <v>35</v>
      </c>
      <c r="E150" s="23">
        <v>1</v>
      </c>
      <c r="F150" s="24"/>
      <c r="G150" s="24"/>
      <c r="H150" s="24"/>
      <c r="I150" s="24"/>
      <c r="J150" s="24"/>
      <c r="K150" s="24"/>
      <c r="L150" s="24"/>
      <c r="M150" s="24"/>
      <c r="N150" s="24">
        <v>1</v>
      </c>
      <c r="O150" s="24"/>
      <c r="P150" s="24"/>
      <c r="Q150" s="24"/>
      <c r="R150" s="24"/>
      <c r="S150" s="24"/>
      <c r="T150" s="24"/>
      <c r="U150" s="24">
        <f t="shared" si="4"/>
        <v>1</v>
      </c>
      <c r="V150" s="25"/>
      <c r="W150" s="25"/>
    </row>
    <row r="151" spans="1:23" ht="20.100000000000001" customHeight="1">
      <c r="A151" s="21"/>
      <c r="B151" s="22" t="s">
        <v>132</v>
      </c>
      <c r="C151" s="23" t="s">
        <v>44</v>
      </c>
      <c r="D151" s="23" t="s">
        <v>35</v>
      </c>
      <c r="E151" s="23">
        <v>1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 t="str">
        <f t="shared" si="4"/>
        <v/>
      </c>
      <c r="V151" s="25"/>
      <c r="W151" s="25"/>
    </row>
    <row r="152" spans="1:23" ht="20.100000000000001" customHeight="1">
      <c r="A152" s="21"/>
      <c r="B152" s="22" t="s">
        <v>133</v>
      </c>
      <c r="C152" s="23" t="s">
        <v>63</v>
      </c>
      <c r="D152" s="23" t="s">
        <v>35</v>
      </c>
      <c r="E152" s="23">
        <v>1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 t="str">
        <f t="shared" si="4"/>
        <v/>
      </c>
      <c r="V152" s="25"/>
      <c r="W152" s="25"/>
    </row>
    <row r="153" spans="1:23" ht="20.100000000000001" customHeight="1">
      <c r="A153" s="21"/>
      <c r="B153" s="22" t="s">
        <v>133</v>
      </c>
      <c r="C153" s="23" t="s">
        <v>44</v>
      </c>
      <c r="D153" s="23" t="s">
        <v>35</v>
      </c>
      <c r="E153" s="23">
        <v>1</v>
      </c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 t="str">
        <f t="shared" si="4"/>
        <v/>
      </c>
      <c r="V153" s="25"/>
      <c r="W153" s="25"/>
    </row>
    <row r="154" spans="1:23" ht="20.100000000000001" customHeight="1">
      <c r="A154" s="21"/>
      <c r="B154" s="22" t="s">
        <v>134</v>
      </c>
      <c r="C154" s="23" t="s">
        <v>63</v>
      </c>
      <c r="D154" s="23" t="s">
        <v>135</v>
      </c>
      <c r="E154" s="23">
        <v>9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 t="str">
        <f t="shared" si="4"/>
        <v/>
      </c>
      <c r="V154" s="25"/>
      <c r="W154" s="25"/>
    </row>
    <row r="155" spans="1:23" s="37" customFormat="1" ht="20.100000000000001" customHeight="1">
      <c r="A155" s="35"/>
      <c r="B155" s="22" t="s">
        <v>136</v>
      </c>
      <c r="C155" s="31" t="s">
        <v>44</v>
      </c>
      <c r="D155" s="31" t="s">
        <v>135</v>
      </c>
      <c r="E155" s="31">
        <v>9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36" t="str">
        <f t="shared" si="4"/>
        <v/>
      </c>
      <c r="V155" s="25"/>
      <c r="W155" s="25"/>
    </row>
    <row r="156" spans="1:23" ht="20.100000000000001" customHeight="1">
      <c r="A156" s="21"/>
      <c r="B156" s="33" t="s">
        <v>137</v>
      </c>
      <c r="C156" s="31" t="s">
        <v>63</v>
      </c>
      <c r="D156" s="31" t="s">
        <v>138</v>
      </c>
      <c r="E156" s="31">
        <v>15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 t="str">
        <f t="shared" si="4"/>
        <v/>
      </c>
      <c r="V156" s="25"/>
      <c r="W156" s="25"/>
    </row>
    <row r="157" spans="1:23" s="37" customFormat="1" ht="20.100000000000001" customHeight="1">
      <c r="A157" s="35"/>
      <c r="B157" s="33" t="s">
        <v>139</v>
      </c>
      <c r="C157" s="31" t="s">
        <v>44</v>
      </c>
      <c r="D157" s="31" t="s">
        <v>135</v>
      </c>
      <c r="E157" s="31">
        <v>9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36" t="str">
        <f t="shared" si="4"/>
        <v/>
      </c>
      <c r="V157" s="25"/>
      <c r="W157" s="25"/>
    </row>
    <row r="158" spans="1:23" ht="20.100000000000001" customHeight="1">
      <c r="A158" s="21"/>
      <c r="B158" s="33" t="s">
        <v>140</v>
      </c>
      <c r="C158" s="31" t="s">
        <v>63</v>
      </c>
      <c r="D158" s="31" t="s">
        <v>141</v>
      </c>
      <c r="E158" s="31">
        <v>12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 t="str">
        <f t="shared" si="4"/>
        <v/>
      </c>
      <c r="V158" s="25"/>
      <c r="W158" s="25"/>
    </row>
    <row r="159" spans="1:23" s="37" customFormat="1" ht="20.100000000000001" customHeight="1">
      <c r="A159" s="35"/>
      <c r="B159" s="33" t="s">
        <v>142</v>
      </c>
      <c r="C159" s="31" t="s">
        <v>44</v>
      </c>
      <c r="D159" s="31" t="s">
        <v>135</v>
      </c>
      <c r="E159" s="31">
        <v>9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36" t="str">
        <f t="shared" si="4"/>
        <v/>
      </c>
      <c r="V159" s="25"/>
      <c r="W159" s="25"/>
    </row>
    <row r="160" spans="1:23" ht="20.100000000000001" customHeight="1">
      <c r="A160" s="21"/>
      <c r="B160" s="22" t="s">
        <v>143</v>
      </c>
      <c r="C160" s="31" t="s">
        <v>63</v>
      </c>
      <c r="D160" s="31" t="s">
        <v>144</v>
      </c>
      <c r="E160" s="31">
        <v>20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 t="str">
        <f t="shared" si="4"/>
        <v/>
      </c>
      <c r="V160" s="25"/>
      <c r="W160" s="25"/>
    </row>
    <row r="161" spans="1:23" s="37" customFormat="1" ht="20.100000000000001" customHeight="1">
      <c r="A161" s="35"/>
      <c r="B161" s="22" t="s">
        <v>145</v>
      </c>
      <c r="C161" s="31" t="s">
        <v>44</v>
      </c>
      <c r="D161" s="31" t="s">
        <v>144</v>
      </c>
      <c r="E161" s="31">
        <v>20</v>
      </c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36" t="str">
        <f t="shared" si="4"/>
        <v/>
      </c>
      <c r="V161" s="25"/>
      <c r="W161" s="25"/>
    </row>
    <row r="162" spans="1:23" s="37" customFormat="1" ht="20.100000000000001" customHeight="1">
      <c r="A162" s="35"/>
      <c r="B162" s="22" t="s">
        <v>146</v>
      </c>
      <c r="C162" s="31" t="s">
        <v>44</v>
      </c>
      <c r="D162" s="31" t="s">
        <v>147</v>
      </c>
      <c r="E162" s="31">
        <v>40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36" t="str">
        <f t="shared" si="4"/>
        <v/>
      </c>
      <c r="V162" s="25"/>
      <c r="W162" s="25"/>
    </row>
    <row r="163" spans="1:23" s="37" customFormat="1" ht="20.100000000000001" customHeight="1">
      <c r="A163" s="35"/>
      <c r="B163" s="22" t="s">
        <v>148</v>
      </c>
      <c r="C163" s="31" t="s">
        <v>44</v>
      </c>
      <c r="D163" s="31" t="s">
        <v>147</v>
      </c>
      <c r="E163" s="31">
        <v>40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36" t="str">
        <f t="shared" si="4"/>
        <v/>
      </c>
      <c r="V163" s="25"/>
      <c r="W163" s="25"/>
    </row>
    <row r="164" spans="1:23" ht="20.100000000000001" customHeight="1">
      <c r="A164" s="21"/>
      <c r="B164" s="22" t="s">
        <v>149</v>
      </c>
      <c r="C164" s="23" t="s">
        <v>150</v>
      </c>
      <c r="D164" s="23" t="s">
        <v>35</v>
      </c>
      <c r="E164" s="23">
        <v>1</v>
      </c>
      <c r="F164" s="24">
        <v>1</v>
      </c>
      <c r="G164" s="24">
        <v>1</v>
      </c>
      <c r="H164" s="24"/>
      <c r="I164" s="24"/>
      <c r="J164" s="24"/>
      <c r="K164" s="24"/>
      <c r="L164" s="24"/>
      <c r="M164" s="24"/>
      <c r="N164" s="24">
        <v>1</v>
      </c>
      <c r="O164" s="24"/>
      <c r="P164" s="24"/>
      <c r="Q164" s="24"/>
      <c r="R164" s="24"/>
      <c r="S164" s="24"/>
      <c r="T164" s="24"/>
      <c r="U164" s="24">
        <f t="shared" si="4"/>
        <v>3</v>
      </c>
      <c r="V164" s="25"/>
      <c r="W164" s="25"/>
    </row>
    <row r="165" spans="1:23" ht="20.100000000000001" customHeight="1">
      <c r="A165" s="21"/>
      <c r="B165" s="22" t="s">
        <v>149</v>
      </c>
      <c r="C165" s="23" t="s">
        <v>151</v>
      </c>
      <c r="D165" s="23" t="s">
        <v>35</v>
      </c>
      <c r="E165" s="23">
        <v>1</v>
      </c>
      <c r="F165" s="24">
        <v>1</v>
      </c>
      <c r="G165" s="24"/>
      <c r="H165" s="24"/>
      <c r="I165" s="24">
        <v>1</v>
      </c>
      <c r="J165" s="24"/>
      <c r="K165" s="24"/>
      <c r="L165" s="24"/>
      <c r="M165" s="24"/>
      <c r="N165" s="24"/>
      <c r="O165" s="24">
        <v>1</v>
      </c>
      <c r="P165" s="24"/>
      <c r="Q165" s="24"/>
      <c r="R165" s="24"/>
      <c r="S165" s="24"/>
      <c r="T165" s="24"/>
      <c r="U165" s="24">
        <f t="shared" si="4"/>
        <v>3</v>
      </c>
      <c r="V165" s="25"/>
      <c r="W165" s="25"/>
    </row>
    <row r="166" spans="1:23" ht="20.100000000000001" customHeight="1">
      <c r="A166" s="21"/>
      <c r="B166" s="22" t="s">
        <v>149</v>
      </c>
      <c r="C166" s="23" t="s">
        <v>152</v>
      </c>
      <c r="D166" s="23" t="s">
        <v>35</v>
      </c>
      <c r="E166" s="23">
        <v>1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 t="str">
        <f t="shared" si="4"/>
        <v/>
      </c>
      <c r="V166" s="25"/>
      <c r="W166" s="25"/>
    </row>
    <row r="167" spans="1:23" ht="20.100000000000001" customHeight="1">
      <c r="A167" s="21"/>
      <c r="B167" s="22" t="s">
        <v>149</v>
      </c>
      <c r="C167" s="23" t="s">
        <v>153</v>
      </c>
      <c r="D167" s="23" t="s">
        <v>35</v>
      </c>
      <c r="E167" s="23">
        <v>1</v>
      </c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 t="str">
        <f t="shared" si="4"/>
        <v/>
      </c>
      <c r="V167" s="25"/>
      <c r="W167" s="25"/>
    </row>
    <row r="168" spans="1:23" ht="20.100000000000001" customHeight="1">
      <c r="A168" s="21"/>
      <c r="B168" s="22" t="s">
        <v>154</v>
      </c>
      <c r="C168" s="23" t="s">
        <v>150</v>
      </c>
      <c r="D168" s="23" t="s">
        <v>35</v>
      </c>
      <c r="E168" s="23">
        <v>1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 t="str">
        <f t="shared" si="4"/>
        <v/>
      </c>
      <c r="V168" s="25"/>
      <c r="W168" s="25"/>
    </row>
    <row r="169" spans="1:23" ht="20.100000000000001" customHeight="1">
      <c r="A169" s="21"/>
      <c r="B169" s="22" t="s">
        <v>154</v>
      </c>
      <c r="C169" s="23" t="s">
        <v>151</v>
      </c>
      <c r="D169" s="23" t="s">
        <v>35</v>
      </c>
      <c r="E169" s="23">
        <v>1</v>
      </c>
      <c r="F169" s="24"/>
      <c r="G169" s="24"/>
      <c r="H169" s="24"/>
      <c r="I169" s="24"/>
      <c r="J169" s="24"/>
      <c r="K169" s="24"/>
      <c r="L169" s="24"/>
      <c r="M169" s="24"/>
      <c r="N169" s="24">
        <v>1</v>
      </c>
      <c r="O169" s="24"/>
      <c r="P169" s="24"/>
      <c r="Q169" s="24"/>
      <c r="R169" s="24"/>
      <c r="S169" s="24"/>
      <c r="T169" s="24"/>
      <c r="U169" s="24">
        <f t="shared" si="4"/>
        <v>1</v>
      </c>
      <c r="V169" s="25"/>
      <c r="W169" s="25"/>
    </row>
    <row r="170" spans="1:23" ht="20.100000000000001" customHeight="1">
      <c r="A170" s="21"/>
      <c r="B170" s="22" t="s">
        <v>154</v>
      </c>
      <c r="C170" s="23" t="s">
        <v>152</v>
      </c>
      <c r="D170" s="23" t="s">
        <v>35</v>
      </c>
      <c r="E170" s="23">
        <v>1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 t="str">
        <f t="shared" si="4"/>
        <v/>
      </c>
      <c r="V170" s="25"/>
      <c r="W170" s="25"/>
    </row>
    <row r="171" spans="1:23" ht="20.100000000000001" customHeight="1">
      <c r="A171" s="21"/>
      <c r="B171" s="22" t="s">
        <v>154</v>
      </c>
      <c r="C171" s="23" t="s">
        <v>155</v>
      </c>
      <c r="D171" s="23" t="s">
        <v>35</v>
      </c>
      <c r="E171" s="23">
        <v>1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 t="str">
        <f t="shared" si="4"/>
        <v/>
      </c>
      <c r="V171" s="25"/>
      <c r="W171" s="25"/>
    </row>
    <row r="172" spans="1:23" ht="20.100000000000001" customHeight="1">
      <c r="A172" s="21"/>
      <c r="B172" s="22" t="s">
        <v>156</v>
      </c>
      <c r="C172" s="23" t="s">
        <v>150</v>
      </c>
      <c r="D172" s="23" t="s">
        <v>35</v>
      </c>
      <c r="E172" s="23">
        <v>1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 t="str">
        <f t="shared" si="4"/>
        <v/>
      </c>
      <c r="V172" s="25"/>
      <c r="W172" s="25"/>
    </row>
    <row r="173" spans="1:23" ht="20.100000000000001" customHeight="1">
      <c r="A173" s="21"/>
      <c r="B173" s="22" t="s">
        <v>156</v>
      </c>
      <c r="C173" s="23" t="s">
        <v>151</v>
      </c>
      <c r="D173" s="23" t="s">
        <v>35</v>
      </c>
      <c r="E173" s="23">
        <v>1</v>
      </c>
      <c r="F173" s="24"/>
      <c r="G173" s="24"/>
      <c r="H173" s="24"/>
      <c r="I173" s="24"/>
      <c r="J173" s="24"/>
      <c r="K173" s="24"/>
      <c r="L173" s="24"/>
      <c r="M173" s="24"/>
      <c r="N173" s="24">
        <v>1</v>
      </c>
      <c r="O173" s="24"/>
      <c r="P173" s="24"/>
      <c r="Q173" s="24"/>
      <c r="R173" s="24"/>
      <c r="S173" s="24"/>
      <c r="T173" s="24"/>
      <c r="U173" s="24">
        <f t="shared" si="4"/>
        <v>1</v>
      </c>
      <c r="V173" s="25"/>
      <c r="W173" s="25"/>
    </row>
    <row r="174" spans="1:23" ht="20.100000000000001" customHeight="1">
      <c r="A174" s="21"/>
      <c r="B174" s="22" t="s">
        <v>156</v>
      </c>
      <c r="C174" s="23" t="s">
        <v>152</v>
      </c>
      <c r="D174" s="23" t="s">
        <v>35</v>
      </c>
      <c r="E174" s="23">
        <v>1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 t="str">
        <f t="shared" si="4"/>
        <v/>
      </c>
      <c r="V174" s="25"/>
      <c r="W174" s="25"/>
    </row>
    <row r="175" spans="1:23" ht="20.100000000000001" customHeight="1">
      <c r="A175" s="21"/>
      <c r="B175" s="22" t="s">
        <v>156</v>
      </c>
      <c r="C175" s="23" t="s">
        <v>155</v>
      </c>
      <c r="D175" s="23" t="s">
        <v>35</v>
      </c>
      <c r="E175" s="23">
        <v>1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 t="str">
        <f t="shared" si="4"/>
        <v/>
      </c>
      <c r="V175" s="25"/>
      <c r="W175" s="25"/>
    </row>
    <row r="176" spans="1:23" ht="20.100000000000001" customHeight="1">
      <c r="A176" s="21"/>
      <c r="B176" s="22" t="s">
        <v>157</v>
      </c>
      <c r="C176" s="23" t="s">
        <v>150</v>
      </c>
      <c r="D176" s="23" t="s">
        <v>35</v>
      </c>
      <c r="E176" s="23">
        <v>1</v>
      </c>
      <c r="F176" s="24">
        <v>1</v>
      </c>
      <c r="G176" s="24"/>
      <c r="H176" s="24"/>
      <c r="I176" s="24"/>
      <c r="J176" s="24"/>
      <c r="K176" s="24"/>
      <c r="L176" s="24"/>
      <c r="M176" s="24"/>
      <c r="N176" s="24">
        <v>1</v>
      </c>
      <c r="O176" s="24"/>
      <c r="P176" s="24"/>
      <c r="Q176" s="24"/>
      <c r="R176" s="24"/>
      <c r="S176" s="24"/>
      <c r="T176" s="24"/>
      <c r="U176" s="24">
        <f t="shared" si="4"/>
        <v>2</v>
      </c>
      <c r="V176" s="25"/>
      <c r="W176" s="25"/>
    </row>
    <row r="177" spans="1:23" ht="20.100000000000001" customHeight="1">
      <c r="A177" s="21"/>
      <c r="B177" s="22" t="s">
        <v>157</v>
      </c>
      <c r="C177" s="23" t="s">
        <v>151</v>
      </c>
      <c r="D177" s="23" t="s">
        <v>35</v>
      </c>
      <c r="E177" s="23">
        <v>1</v>
      </c>
      <c r="F177" s="24">
        <v>1</v>
      </c>
      <c r="G177" s="24"/>
      <c r="H177" s="24"/>
      <c r="I177" s="24">
        <v>1</v>
      </c>
      <c r="J177" s="24"/>
      <c r="K177" s="24"/>
      <c r="L177" s="24"/>
      <c r="M177" s="24"/>
      <c r="N177" s="24">
        <v>1</v>
      </c>
      <c r="O177" s="24"/>
      <c r="P177" s="24"/>
      <c r="Q177" s="24"/>
      <c r="R177" s="24"/>
      <c r="S177" s="24"/>
      <c r="T177" s="24"/>
      <c r="U177" s="24">
        <f t="shared" si="4"/>
        <v>3</v>
      </c>
      <c r="V177" s="25"/>
      <c r="W177" s="25"/>
    </row>
    <row r="178" spans="1:23" ht="20.100000000000001" customHeight="1">
      <c r="A178" s="21"/>
      <c r="B178" s="22" t="s">
        <v>157</v>
      </c>
      <c r="C178" s="23" t="s">
        <v>152</v>
      </c>
      <c r="D178" s="23" t="s">
        <v>35</v>
      </c>
      <c r="E178" s="23">
        <v>1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 t="str">
        <f t="shared" si="4"/>
        <v/>
      </c>
      <c r="V178" s="25"/>
      <c r="W178" s="25"/>
    </row>
    <row r="179" spans="1:23" ht="20.100000000000001" customHeight="1">
      <c r="A179" s="21"/>
      <c r="B179" s="22" t="s">
        <v>157</v>
      </c>
      <c r="C179" s="23" t="s">
        <v>155</v>
      </c>
      <c r="D179" s="23" t="s">
        <v>35</v>
      </c>
      <c r="E179" s="23">
        <v>1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 t="str">
        <f t="shared" si="4"/>
        <v/>
      </c>
      <c r="V179" s="25"/>
      <c r="W179" s="25"/>
    </row>
    <row r="180" spans="1:23" ht="20.100000000000001" customHeight="1">
      <c r="A180" s="21"/>
      <c r="B180" s="22" t="s">
        <v>158</v>
      </c>
      <c r="C180" s="23" t="s">
        <v>63</v>
      </c>
      <c r="D180" s="23" t="s">
        <v>159</v>
      </c>
      <c r="E180" s="23">
        <v>40</v>
      </c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 t="str">
        <f t="shared" si="4"/>
        <v/>
      </c>
      <c r="V180" s="25"/>
      <c r="W180" s="25"/>
    </row>
    <row r="181" spans="1:23" ht="20.100000000000001" customHeight="1">
      <c r="A181" s="21"/>
      <c r="B181" s="22" t="s">
        <v>158</v>
      </c>
      <c r="C181" s="23" t="s">
        <v>44</v>
      </c>
      <c r="D181" s="23" t="s">
        <v>159</v>
      </c>
      <c r="E181" s="23">
        <v>40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 t="str">
        <f t="shared" si="4"/>
        <v/>
      </c>
      <c r="V181" s="25"/>
      <c r="W181" s="25"/>
    </row>
    <row r="182" spans="1:23" s="19" customFormat="1" ht="20.100000000000001" customHeight="1">
      <c r="A182" s="26" t="s">
        <v>160</v>
      </c>
      <c r="B182" s="27"/>
      <c r="C182" s="28"/>
      <c r="D182" s="28"/>
      <c r="E182" s="28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0"/>
      <c r="W182" s="30"/>
    </row>
    <row r="183" spans="1:23" ht="20.100000000000001" customHeight="1">
      <c r="A183" s="21"/>
      <c r="B183" s="22" t="s">
        <v>161</v>
      </c>
      <c r="C183" s="23" t="s">
        <v>63</v>
      </c>
      <c r="D183" s="23" t="s">
        <v>162</v>
      </c>
      <c r="E183" s="23">
        <v>10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 t="str">
        <f t="shared" si="4"/>
        <v/>
      </c>
      <c r="V183" s="25"/>
      <c r="W183" s="25"/>
    </row>
    <row r="184" spans="1:23" ht="20.100000000000001" customHeight="1">
      <c r="A184" s="21"/>
      <c r="B184" s="22" t="s">
        <v>161</v>
      </c>
      <c r="C184" s="23" t="s">
        <v>44</v>
      </c>
      <c r="D184" s="23" t="s">
        <v>162</v>
      </c>
      <c r="E184" s="23">
        <v>10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 t="str">
        <f t="shared" si="4"/>
        <v/>
      </c>
      <c r="V184" s="25"/>
      <c r="W184" s="25"/>
    </row>
    <row r="185" spans="1:23" ht="20.100000000000001" customHeight="1">
      <c r="A185" s="21"/>
      <c r="B185" s="22" t="s">
        <v>163</v>
      </c>
      <c r="C185" s="23" t="s">
        <v>63</v>
      </c>
      <c r="D185" s="23" t="s">
        <v>164</v>
      </c>
      <c r="E185" s="23">
        <v>12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 t="str">
        <f t="shared" si="4"/>
        <v/>
      </c>
      <c r="V185" s="25"/>
      <c r="W185" s="25"/>
    </row>
    <row r="186" spans="1:23" ht="20.100000000000001" customHeight="1">
      <c r="A186" s="21"/>
      <c r="B186" s="22" t="s">
        <v>163</v>
      </c>
      <c r="C186" s="23" t="s">
        <v>44</v>
      </c>
      <c r="D186" s="23" t="s">
        <v>164</v>
      </c>
      <c r="E186" s="23">
        <v>12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 t="str">
        <f t="shared" si="4"/>
        <v/>
      </c>
      <c r="V186" s="25"/>
      <c r="W186" s="25"/>
    </row>
    <row r="187" spans="1:23" ht="20.100000000000001" customHeight="1">
      <c r="A187" s="21"/>
      <c r="B187" s="22" t="s">
        <v>165</v>
      </c>
      <c r="C187" s="23" t="s">
        <v>63</v>
      </c>
      <c r="D187" s="23" t="s">
        <v>166</v>
      </c>
      <c r="E187" s="23">
        <v>12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 t="str">
        <f t="shared" si="4"/>
        <v/>
      </c>
      <c r="V187" s="25"/>
      <c r="W187" s="25"/>
    </row>
    <row r="188" spans="1:23" ht="20.100000000000001" customHeight="1">
      <c r="A188" s="21"/>
      <c r="B188" s="22" t="s">
        <v>165</v>
      </c>
      <c r="C188" s="23" t="s">
        <v>44</v>
      </c>
      <c r="D188" s="23" t="s">
        <v>166</v>
      </c>
      <c r="E188" s="23">
        <v>12</v>
      </c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 t="str">
        <f t="shared" si="4"/>
        <v/>
      </c>
      <c r="V188" s="25"/>
      <c r="W188" s="25"/>
    </row>
    <row r="189" spans="1:23" ht="20.100000000000001" customHeight="1">
      <c r="A189" s="21"/>
      <c r="B189" s="22" t="s">
        <v>167</v>
      </c>
      <c r="C189" s="23" t="s">
        <v>63</v>
      </c>
      <c r="D189" s="23" t="s">
        <v>168</v>
      </c>
      <c r="E189" s="23">
        <v>16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 t="str">
        <f t="shared" si="4"/>
        <v/>
      </c>
      <c r="V189" s="25"/>
      <c r="W189" s="25"/>
    </row>
    <row r="190" spans="1:23" ht="20.100000000000001" customHeight="1">
      <c r="A190" s="21"/>
      <c r="B190" s="22" t="s">
        <v>167</v>
      </c>
      <c r="C190" s="23" t="s">
        <v>44</v>
      </c>
      <c r="D190" s="23" t="s">
        <v>168</v>
      </c>
      <c r="E190" s="23">
        <v>16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 t="str">
        <f t="shared" si="4"/>
        <v/>
      </c>
      <c r="V190" s="25"/>
      <c r="W190" s="25"/>
    </row>
    <row r="191" spans="1:23" ht="20.100000000000001" customHeight="1">
      <c r="A191" s="21"/>
      <c r="B191" s="22" t="s">
        <v>169</v>
      </c>
      <c r="C191" s="31" t="s">
        <v>44</v>
      </c>
      <c r="D191" s="31" t="s">
        <v>170</v>
      </c>
      <c r="E191" s="31">
        <v>5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36" t="str">
        <f t="shared" si="4"/>
        <v/>
      </c>
      <c r="V191" s="25"/>
      <c r="W191" s="25"/>
    </row>
    <row r="192" spans="1:23" ht="20.100000000000001" customHeight="1">
      <c r="A192" s="21"/>
      <c r="B192" s="22" t="s">
        <v>171</v>
      </c>
      <c r="C192" s="31" t="s">
        <v>44</v>
      </c>
      <c r="D192" s="31" t="s">
        <v>172</v>
      </c>
      <c r="E192" s="31">
        <v>2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36" t="str">
        <f t="shared" si="4"/>
        <v/>
      </c>
      <c r="V192" s="25"/>
      <c r="W192" s="25"/>
    </row>
    <row r="193" spans="1:23" s="19" customFormat="1" ht="20.100000000000001" customHeight="1">
      <c r="A193" s="41" t="s">
        <v>173</v>
      </c>
      <c r="B193" s="27"/>
      <c r="C193" s="42"/>
      <c r="D193" s="42"/>
      <c r="E193" s="42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30"/>
      <c r="W193" s="30"/>
    </row>
    <row r="194" spans="1:23" ht="20.100000000000001" customHeight="1">
      <c r="A194" s="21"/>
      <c r="B194" s="33" t="s">
        <v>174</v>
      </c>
      <c r="C194" s="23" t="s">
        <v>41</v>
      </c>
      <c r="D194" s="23" t="s">
        <v>35</v>
      </c>
      <c r="E194" s="23">
        <v>1</v>
      </c>
      <c r="F194" s="24"/>
      <c r="G194" s="24"/>
      <c r="H194" s="24"/>
      <c r="I194" s="24">
        <v>1</v>
      </c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>
        <f t="shared" si="4"/>
        <v>1</v>
      </c>
      <c r="V194" s="25"/>
      <c r="W194" s="25"/>
    </row>
    <row r="195" spans="1:23" ht="20.100000000000001" customHeight="1">
      <c r="A195" s="21"/>
      <c r="B195" s="33" t="s">
        <v>174</v>
      </c>
      <c r="C195" s="23" t="s">
        <v>42</v>
      </c>
      <c r="D195" s="23" t="s">
        <v>35</v>
      </c>
      <c r="E195" s="23">
        <v>1</v>
      </c>
      <c r="F195" s="24"/>
      <c r="G195" s="24"/>
      <c r="H195" s="24"/>
      <c r="I195" s="24"/>
      <c r="J195" s="24"/>
      <c r="K195" s="24"/>
      <c r="L195" s="24"/>
      <c r="M195" s="24">
        <v>1</v>
      </c>
      <c r="N195" s="24"/>
      <c r="O195" s="24"/>
      <c r="P195" s="24"/>
      <c r="Q195" s="24"/>
      <c r="R195" s="24"/>
      <c r="S195" s="24"/>
      <c r="T195" s="24"/>
      <c r="U195" s="24">
        <f t="shared" si="4"/>
        <v>1</v>
      </c>
      <c r="V195" s="25"/>
      <c r="W195" s="25"/>
    </row>
    <row r="196" spans="1:23" ht="20.100000000000001" customHeight="1">
      <c r="A196" s="21"/>
      <c r="B196" s="33" t="s">
        <v>174</v>
      </c>
      <c r="C196" s="23" t="s">
        <v>44</v>
      </c>
      <c r="D196" s="23" t="s">
        <v>35</v>
      </c>
      <c r="E196" s="23">
        <v>1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 t="str">
        <f t="shared" si="4"/>
        <v/>
      </c>
      <c r="V196" s="25"/>
      <c r="W196" s="25"/>
    </row>
    <row r="197" spans="1:23" ht="20.100000000000001" customHeight="1">
      <c r="A197" s="21"/>
      <c r="B197" s="22" t="s">
        <v>175</v>
      </c>
      <c r="C197" s="23" t="s">
        <v>41</v>
      </c>
      <c r="D197" s="23" t="s">
        <v>35</v>
      </c>
      <c r="E197" s="23">
        <v>1</v>
      </c>
      <c r="F197" s="24">
        <v>1</v>
      </c>
      <c r="G197" s="24"/>
      <c r="H197" s="24"/>
      <c r="I197" s="24"/>
      <c r="J197" s="24"/>
      <c r="K197" s="24"/>
      <c r="L197" s="24"/>
      <c r="M197" s="24"/>
      <c r="N197" s="24">
        <v>1</v>
      </c>
      <c r="O197" s="24"/>
      <c r="P197" s="24"/>
      <c r="Q197" s="24">
        <v>1</v>
      </c>
      <c r="R197" s="24"/>
      <c r="S197" s="24"/>
      <c r="T197" s="24"/>
      <c r="U197" s="24">
        <f t="shared" si="4"/>
        <v>3</v>
      </c>
      <c r="V197" s="25"/>
      <c r="W197" s="25"/>
    </row>
    <row r="198" spans="1:23" ht="20.100000000000001" customHeight="1">
      <c r="A198" s="21"/>
      <c r="B198" s="22" t="s">
        <v>175</v>
      </c>
      <c r="C198" s="23" t="s">
        <v>42</v>
      </c>
      <c r="D198" s="23" t="s">
        <v>35</v>
      </c>
      <c r="E198" s="23">
        <v>1</v>
      </c>
      <c r="F198" s="24">
        <v>1</v>
      </c>
      <c r="G198" s="24">
        <v>1</v>
      </c>
      <c r="H198" s="24">
        <v>1</v>
      </c>
      <c r="I198" s="24">
        <v>1</v>
      </c>
      <c r="J198" s="24"/>
      <c r="K198" s="24"/>
      <c r="L198" s="24"/>
      <c r="M198" s="24"/>
      <c r="N198" s="24"/>
      <c r="O198" s="24"/>
      <c r="P198" s="24">
        <v>1</v>
      </c>
      <c r="Q198" s="24">
        <v>1</v>
      </c>
      <c r="R198" s="24"/>
      <c r="S198" s="24"/>
      <c r="T198" s="24"/>
      <c r="U198" s="24">
        <f t="shared" si="4"/>
        <v>6</v>
      </c>
      <c r="V198" s="25"/>
      <c r="W198" s="25"/>
    </row>
    <row r="199" spans="1:23" ht="20.100000000000001" customHeight="1">
      <c r="A199" s="21"/>
      <c r="B199" s="22" t="s">
        <v>175</v>
      </c>
      <c r="C199" s="23" t="s">
        <v>44</v>
      </c>
      <c r="D199" s="23" t="s">
        <v>35</v>
      </c>
      <c r="E199" s="23">
        <v>1</v>
      </c>
      <c r="F199" s="24"/>
      <c r="G199" s="24"/>
      <c r="H199" s="24">
        <v>1</v>
      </c>
      <c r="I199" s="24">
        <v>1</v>
      </c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>
        <f t="shared" si="4"/>
        <v>2</v>
      </c>
      <c r="V199" s="25"/>
      <c r="W199" s="25"/>
    </row>
    <row r="200" spans="1:23" ht="20.100000000000001" customHeight="1">
      <c r="A200" s="21"/>
      <c r="B200" s="22" t="s">
        <v>176</v>
      </c>
      <c r="C200" s="23" t="s">
        <v>42</v>
      </c>
      <c r="D200" s="23" t="s">
        <v>35</v>
      </c>
      <c r="E200" s="23">
        <v>1</v>
      </c>
      <c r="F200" s="24"/>
      <c r="G200" s="24"/>
      <c r="H200" s="24"/>
      <c r="I200" s="24">
        <v>1</v>
      </c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>
        <f t="shared" si="4"/>
        <v>1</v>
      </c>
      <c r="V200" s="25"/>
      <c r="W200" s="25"/>
    </row>
    <row r="201" spans="1:23" ht="20.100000000000001" customHeight="1">
      <c r="A201" s="21"/>
      <c r="B201" s="22" t="s">
        <v>176</v>
      </c>
      <c r="C201" s="23" t="s">
        <v>44</v>
      </c>
      <c r="D201" s="23" t="s">
        <v>35</v>
      </c>
      <c r="E201" s="23">
        <v>1</v>
      </c>
      <c r="F201" s="24"/>
      <c r="G201" s="24"/>
      <c r="H201" s="24"/>
      <c r="I201" s="24">
        <v>1</v>
      </c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>
        <f t="shared" si="4"/>
        <v>1</v>
      </c>
      <c r="V201" s="25"/>
      <c r="W201" s="25"/>
    </row>
    <row r="202" spans="1:23" ht="20.100000000000001" customHeight="1">
      <c r="A202" s="21"/>
      <c r="B202" s="22" t="s">
        <v>177</v>
      </c>
      <c r="C202" s="23" t="s">
        <v>42</v>
      </c>
      <c r="D202" s="23" t="s">
        <v>35</v>
      </c>
      <c r="E202" s="23">
        <v>1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 t="str">
        <f t="shared" si="4"/>
        <v/>
      </c>
      <c r="V202" s="25"/>
      <c r="W202" s="25"/>
    </row>
    <row r="203" spans="1:23" ht="20.100000000000001" customHeight="1">
      <c r="A203" s="21"/>
      <c r="B203" s="22" t="s">
        <v>178</v>
      </c>
      <c r="C203" s="23" t="s">
        <v>44</v>
      </c>
      <c r="D203" s="23" t="s">
        <v>35</v>
      </c>
      <c r="E203" s="23">
        <v>1</v>
      </c>
      <c r="F203" s="24"/>
      <c r="G203" s="24"/>
      <c r="H203" s="24">
        <v>1</v>
      </c>
      <c r="I203" s="24">
        <v>1</v>
      </c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>
        <f t="shared" si="4"/>
        <v>2</v>
      </c>
      <c r="V203" s="25"/>
      <c r="W203" s="25"/>
    </row>
    <row r="204" spans="1:23" ht="20.100000000000001" customHeight="1">
      <c r="A204" s="21"/>
      <c r="B204" s="22" t="s">
        <v>179</v>
      </c>
      <c r="C204" s="23" t="s">
        <v>63</v>
      </c>
      <c r="D204" s="23" t="s">
        <v>73</v>
      </c>
      <c r="E204" s="23">
        <v>5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 t="str">
        <f t="shared" si="4"/>
        <v/>
      </c>
      <c r="V204" s="25"/>
      <c r="W204" s="25"/>
    </row>
    <row r="205" spans="1:23" ht="20.100000000000001" customHeight="1">
      <c r="A205" s="21"/>
      <c r="B205" s="22" t="s">
        <v>179</v>
      </c>
      <c r="C205" s="23" t="s">
        <v>44</v>
      </c>
      <c r="D205" s="23" t="s">
        <v>73</v>
      </c>
      <c r="E205" s="23">
        <v>5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 t="str">
        <f t="shared" si="4"/>
        <v/>
      </c>
      <c r="V205" s="25"/>
      <c r="W205" s="25"/>
    </row>
    <row r="206" spans="1:23" ht="20.100000000000001" customHeight="1">
      <c r="A206" s="21"/>
      <c r="B206" s="22" t="s">
        <v>180</v>
      </c>
      <c r="C206" s="23" t="s">
        <v>42</v>
      </c>
      <c r="D206" s="23" t="s">
        <v>35</v>
      </c>
      <c r="E206" s="23">
        <v>1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 t="str">
        <f t="shared" si="4"/>
        <v/>
      </c>
      <c r="V206" s="25"/>
      <c r="W206" s="25"/>
    </row>
    <row r="207" spans="1:23" ht="20.100000000000001" customHeight="1">
      <c r="A207" s="21"/>
      <c r="B207" s="22" t="s">
        <v>180</v>
      </c>
      <c r="C207" s="23" t="s">
        <v>44</v>
      </c>
      <c r="D207" s="23" t="s">
        <v>35</v>
      </c>
      <c r="E207" s="23">
        <v>1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 t="str">
        <f t="shared" ref="U207:U270" si="5">IF(COUNTA(F207:T207)&gt;0,COUNTA(F207:T207),"")</f>
        <v/>
      </c>
      <c r="V207" s="25"/>
      <c r="W207" s="25"/>
    </row>
    <row r="208" spans="1:23" ht="20.100000000000001" customHeight="1">
      <c r="A208" s="21"/>
      <c r="B208" s="22" t="s">
        <v>181</v>
      </c>
      <c r="C208" s="23" t="s">
        <v>44</v>
      </c>
      <c r="D208" s="23" t="s">
        <v>35</v>
      </c>
      <c r="E208" s="23">
        <v>1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 t="str">
        <f t="shared" si="5"/>
        <v/>
      </c>
      <c r="V208" s="25"/>
      <c r="W208" s="25"/>
    </row>
    <row r="209" spans="1:23" ht="20.100000000000001" customHeight="1">
      <c r="A209" s="21"/>
      <c r="B209" s="22" t="s">
        <v>182</v>
      </c>
      <c r="C209" s="23" t="s">
        <v>42</v>
      </c>
      <c r="D209" s="23" t="s">
        <v>49</v>
      </c>
      <c r="E209" s="23">
        <v>2</v>
      </c>
      <c r="F209" s="24">
        <v>1</v>
      </c>
      <c r="G209" s="24"/>
      <c r="H209" s="24"/>
      <c r="I209" s="24"/>
      <c r="J209" s="24"/>
      <c r="K209" s="24"/>
      <c r="L209" s="24"/>
      <c r="M209" s="24"/>
      <c r="N209" s="24"/>
      <c r="O209" s="24"/>
      <c r="P209" s="24">
        <v>1</v>
      </c>
      <c r="Q209" s="24">
        <v>1</v>
      </c>
      <c r="R209" s="24"/>
      <c r="S209" s="24"/>
      <c r="T209" s="24"/>
      <c r="U209" s="24">
        <f t="shared" si="5"/>
        <v>3</v>
      </c>
      <c r="V209" s="25"/>
      <c r="W209" s="25"/>
    </row>
    <row r="210" spans="1:23" ht="20.100000000000001" customHeight="1">
      <c r="A210" s="21"/>
      <c r="B210" s="22" t="s">
        <v>182</v>
      </c>
      <c r="C210" s="23" t="s">
        <v>44</v>
      </c>
      <c r="D210" s="23" t="s">
        <v>49</v>
      </c>
      <c r="E210" s="23">
        <v>2</v>
      </c>
      <c r="F210" s="24"/>
      <c r="G210" s="24"/>
      <c r="H210" s="24"/>
      <c r="I210" s="24">
        <v>1</v>
      </c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>
        <f t="shared" si="5"/>
        <v>1</v>
      </c>
      <c r="V210" s="25"/>
      <c r="W210" s="25"/>
    </row>
    <row r="211" spans="1:23" s="19" customFormat="1" ht="20.100000000000001" customHeight="1">
      <c r="A211" s="41" t="s">
        <v>183</v>
      </c>
      <c r="B211" s="27"/>
      <c r="C211" s="42"/>
      <c r="D211" s="42"/>
      <c r="E211" s="42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30"/>
      <c r="W211" s="30"/>
    </row>
    <row r="212" spans="1:23" ht="20.100000000000001" customHeight="1">
      <c r="A212" s="21"/>
      <c r="B212" s="22" t="s">
        <v>184</v>
      </c>
      <c r="C212" s="23" t="s">
        <v>63</v>
      </c>
      <c r="D212" s="23" t="s">
        <v>138</v>
      </c>
      <c r="E212" s="23">
        <v>15</v>
      </c>
      <c r="F212" s="24"/>
      <c r="G212" s="24"/>
      <c r="H212" s="24">
        <v>1</v>
      </c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>
        <f t="shared" si="5"/>
        <v>1</v>
      </c>
      <c r="V212" s="25"/>
      <c r="W212" s="25"/>
    </row>
    <row r="213" spans="1:23" ht="20.100000000000001" customHeight="1">
      <c r="A213" s="21"/>
      <c r="B213" s="22" t="s">
        <v>184</v>
      </c>
      <c r="C213" s="23" t="s">
        <v>44</v>
      </c>
      <c r="D213" s="23" t="s">
        <v>138</v>
      </c>
      <c r="E213" s="23">
        <v>15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 t="str">
        <f t="shared" si="5"/>
        <v/>
      </c>
      <c r="V213" s="25"/>
      <c r="W213" s="25"/>
    </row>
    <row r="214" spans="1:23" ht="20.100000000000001" customHeight="1">
      <c r="A214" s="21"/>
      <c r="B214" s="22" t="s">
        <v>185</v>
      </c>
      <c r="C214" s="23" t="s">
        <v>63</v>
      </c>
      <c r="D214" s="23" t="s">
        <v>37</v>
      </c>
      <c r="E214" s="23">
        <v>3</v>
      </c>
      <c r="F214" s="24"/>
      <c r="G214" s="24">
        <v>1</v>
      </c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>
        <f t="shared" si="5"/>
        <v>1</v>
      </c>
      <c r="V214" s="25"/>
      <c r="W214" s="25"/>
    </row>
    <row r="215" spans="1:23" ht="20.100000000000001" customHeight="1">
      <c r="A215" s="21"/>
      <c r="B215" s="22" t="s">
        <v>185</v>
      </c>
      <c r="C215" s="23" t="s">
        <v>44</v>
      </c>
      <c r="D215" s="23" t="s">
        <v>37</v>
      </c>
      <c r="E215" s="23">
        <v>3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 t="str">
        <f t="shared" si="5"/>
        <v/>
      </c>
      <c r="V215" s="25"/>
      <c r="W215" s="25"/>
    </row>
    <row r="216" spans="1:23" ht="20.100000000000001" customHeight="1">
      <c r="A216" s="21"/>
      <c r="B216" s="22" t="s">
        <v>186</v>
      </c>
      <c r="C216" s="23" t="s">
        <v>63</v>
      </c>
      <c r="D216" s="23" t="s">
        <v>49</v>
      </c>
      <c r="E216" s="23">
        <v>2</v>
      </c>
      <c r="F216" s="24">
        <v>1</v>
      </c>
      <c r="G216" s="24"/>
      <c r="H216" s="24">
        <v>1</v>
      </c>
      <c r="I216" s="24">
        <v>1</v>
      </c>
      <c r="J216" s="24"/>
      <c r="K216" s="24">
        <v>1</v>
      </c>
      <c r="L216" s="24"/>
      <c r="M216" s="24">
        <v>1</v>
      </c>
      <c r="N216" s="24">
        <v>1</v>
      </c>
      <c r="O216" s="24">
        <v>1</v>
      </c>
      <c r="P216" s="24"/>
      <c r="Q216" s="24"/>
      <c r="R216" s="24"/>
      <c r="S216" s="24"/>
      <c r="T216" s="24"/>
      <c r="U216" s="24">
        <f t="shared" si="5"/>
        <v>7</v>
      </c>
      <c r="V216" s="25"/>
      <c r="W216" s="25"/>
    </row>
    <row r="217" spans="1:23" ht="20.100000000000001" customHeight="1">
      <c r="A217" s="21"/>
      <c r="B217" s="22" t="s">
        <v>186</v>
      </c>
      <c r="C217" s="23" t="s">
        <v>44</v>
      </c>
      <c r="D217" s="23" t="s">
        <v>49</v>
      </c>
      <c r="E217" s="23">
        <v>2</v>
      </c>
      <c r="F217" s="24"/>
      <c r="G217" s="24"/>
      <c r="H217" s="24">
        <v>1</v>
      </c>
      <c r="I217" s="24">
        <v>1</v>
      </c>
      <c r="J217" s="24"/>
      <c r="K217" s="24"/>
      <c r="L217" s="24"/>
      <c r="M217" s="24"/>
      <c r="N217" s="24"/>
      <c r="O217" s="24">
        <v>1</v>
      </c>
      <c r="P217" s="24"/>
      <c r="Q217" s="24"/>
      <c r="R217" s="24"/>
      <c r="S217" s="24"/>
      <c r="T217" s="24"/>
      <c r="U217" s="24">
        <f t="shared" si="5"/>
        <v>3</v>
      </c>
      <c r="V217" s="25"/>
      <c r="W217" s="25"/>
    </row>
    <row r="218" spans="1:23" s="19" customFormat="1" ht="20.100000000000001" customHeight="1">
      <c r="A218" s="41" t="s">
        <v>187</v>
      </c>
      <c r="B218" s="27"/>
      <c r="C218" s="42"/>
      <c r="D218" s="42"/>
      <c r="E218" s="42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30"/>
      <c r="W218" s="30"/>
    </row>
    <row r="219" spans="1:23" s="19" customFormat="1" ht="20.100000000000001" customHeight="1">
      <c r="A219" s="41" t="s">
        <v>188</v>
      </c>
      <c r="B219" s="27"/>
      <c r="C219" s="42"/>
      <c r="D219" s="42"/>
      <c r="E219" s="42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30"/>
      <c r="W219" s="30"/>
    </row>
    <row r="220" spans="1:23" ht="20.100000000000001" customHeight="1">
      <c r="A220" s="21"/>
      <c r="B220" s="22" t="s">
        <v>189</v>
      </c>
      <c r="C220" s="23" t="s">
        <v>41</v>
      </c>
      <c r="D220" s="23" t="s">
        <v>190</v>
      </c>
      <c r="E220" s="23">
        <v>6</v>
      </c>
      <c r="F220" s="24"/>
      <c r="G220" s="24"/>
      <c r="H220" s="24"/>
      <c r="I220" s="24"/>
      <c r="J220" s="24"/>
      <c r="K220" s="24"/>
      <c r="L220" s="24">
        <v>1</v>
      </c>
      <c r="M220" s="24"/>
      <c r="N220" s="24">
        <v>1</v>
      </c>
      <c r="O220" s="24"/>
      <c r="P220" s="24"/>
      <c r="Q220" s="24"/>
      <c r="R220" s="24"/>
      <c r="S220" s="24"/>
      <c r="T220" s="24"/>
      <c r="U220" s="24">
        <f t="shared" si="5"/>
        <v>2</v>
      </c>
      <c r="V220" s="25" t="s">
        <v>351</v>
      </c>
      <c r="W220" s="25" t="s">
        <v>350</v>
      </c>
    </row>
    <row r="221" spans="1:23" ht="20.100000000000001" customHeight="1">
      <c r="A221" s="21"/>
      <c r="B221" s="22" t="s">
        <v>191</v>
      </c>
      <c r="C221" s="23" t="s">
        <v>42</v>
      </c>
      <c r="D221" s="23" t="s">
        <v>190</v>
      </c>
      <c r="E221" s="23">
        <v>6</v>
      </c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 t="str">
        <f t="shared" si="5"/>
        <v/>
      </c>
      <c r="V221" s="25"/>
      <c r="W221" s="25"/>
    </row>
    <row r="222" spans="1:23" ht="20.100000000000001" customHeight="1">
      <c r="A222" s="21"/>
      <c r="B222" s="22" t="s">
        <v>192</v>
      </c>
      <c r="C222" s="23" t="s">
        <v>44</v>
      </c>
      <c r="D222" s="23" t="s">
        <v>193</v>
      </c>
      <c r="E222" s="23">
        <v>8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 t="str">
        <f t="shared" si="5"/>
        <v/>
      </c>
      <c r="V222" s="25"/>
      <c r="W222" s="25"/>
    </row>
    <row r="223" spans="1:23" s="19" customFormat="1" ht="20.100000000000001" customHeight="1">
      <c r="A223" s="26" t="s">
        <v>194</v>
      </c>
      <c r="B223" s="27"/>
      <c r="C223" s="28"/>
      <c r="D223" s="28"/>
      <c r="E223" s="28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0"/>
      <c r="W223" s="30"/>
    </row>
    <row r="224" spans="1:23" ht="20.100000000000001" customHeight="1">
      <c r="A224" s="21"/>
      <c r="B224" s="22" t="s">
        <v>195</v>
      </c>
      <c r="C224" s="23" t="s">
        <v>63</v>
      </c>
      <c r="D224" s="23" t="s">
        <v>196</v>
      </c>
      <c r="E224" s="23">
        <v>10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 t="str">
        <f t="shared" si="5"/>
        <v/>
      </c>
      <c r="V224" s="25"/>
      <c r="W224" s="25"/>
    </row>
    <row r="225" spans="1:23" ht="20.100000000000001" customHeight="1">
      <c r="A225" s="21"/>
      <c r="B225" s="22" t="s">
        <v>195</v>
      </c>
      <c r="C225" s="23" t="s">
        <v>197</v>
      </c>
      <c r="D225" s="23" t="s">
        <v>196</v>
      </c>
      <c r="E225" s="23">
        <v>10</v>
      </c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 t="str">
        <f t="shared" si="5"/>
        <v/>
      </c>
      <c r="V225" s="25"/>
      <c r="W225" s="25"/>
    </row>
    <row r="226" spans="1:23" s="19" customFormat="1" ht="20.100000000000001" customHeight="1">
      <c r="A226" s="26" t="s">
        <v>198</v>
      </c>
      <c r="B226" s="27"/>
      <c r="C226" s="28"/>
      <c r="D226" s="28"/>
      <c r="E226" s="28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0"/>
      <c r="W226" s="30"/>
    </row>
    <row r="227" spans="1:23" ht="20.100000000000001" customHeight="1">
      <c r="A227" s="21"/>
      <c r="B227" s="22" t="s">
        <v>199</v>
      </c>
      <c r="C227" s="23" t="s">
        <v>44</v>
      </c>
      <c r="D227" s="23" t="s">
        <v>73</v>
      </c>
      <c r="E227" s="23">
        <v>5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 t="str">
        <f t="shared" si="5"/>
        <v/>
      </c>
      <c r="V227" s="25"/>
      <c r="W227" s="25"/>
    </row>
    <row r="228" spans="1:23" s="19" customFormat="1" ht="20.100000000000001" customHeight="1">
      <c r="A228" s="26" t="s">
        <v>200</v>
      </c>
      <c r="B228" s="27"/>
      <c r="C228" s="28"/>
      <c r="D228" s="28"/>
      <c r="E228" s="28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0"/>
      <c r="W228" s="30"/>
    </row>
    <row r="229" spans="1:23" ht="20.100000000000001" customHeight="1">
      <c r="A229" s="21"/>
      <c r="B229" s="22" t="s">
        <v>201</v>
      </c>
      <c r="C229" s="31" t="s">
        <v>42</v>
      </c>
      <c r="D229" s="31" t="s">
        <v>37</v>
      </c>
      <c r="E229" s="31">
        <v>3</v>
      </c>
      <c r="F229" s="24"/>
      <c r="G229" s="24">
        <v>1</v>
      </c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32">
        <f t="shared" si="5"/>
        <v>1</v>
      </c>
      <c r="V229" s="25"/>
      <c r="W229" s="25"/>
    </row>
    <row r="230" spans="1:23" ht="20.100000000000001" customHeight="1">
      <c r="A230" s="44"/>
      <c r="B230" s="22" t="s">
        <v>201</v>
      </c>
      <c r="C230" s="31" t="s">
        <v>44</v>
      </c>
      <c r="D230" s="31" t="s">
        <v>37</v>
      </c>
      <c r="E230" s="31">
        <v>3</v>
      </c>
      <c r="F230" s="24"/>
      <c r="G230" s="24"/>
      <c r="H230" s="24"/>
      <c r="I230" s="24">
        <v>1</v>
      </c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32">
        <f t="shared" si="5"/>
        <v>1</v>
      </c>
      <c r="V230" s="25"/>
      <c r="W230" s="25"/>
    </row>
    <row r="231" spans="1:23" ht="20.100000000000001" customHeight="1">
      <c r="A231" s="21"/>
      <c r="B231" s="22" t="s">
        <v>202</v>
      </c>
      <c r="C231" s="45" t="s">
        <v>42</v>
      </c>
      <c r="D231" s="45" t="s">
        <v>37</v>
      </c>
      <c r="E231" s="45">
        <v>3</v>
      </c>
      <c r="F231" s="24"/>
      <c r="G231" s="24"/>
      <c r="H231" s="24"/>
      <c r="I231" s="24">
        <v>1</v>
      </c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46">
        <f t="shared" si="5"/>
        <v>1</v>
      </c>
      <c r="V231" s="25"/>
      <c r="W231" s="25"/>
    </row>
    <row r="232" spans="1:23" ht="20.100000000000001" customHeight="1">
      <c r="A232" s="44"/>
      <c r="B232" s="22" t="s">
        <v>202</v>
      </c>
      <c r="C232" s="45" t="s">
        <v>44</v>
      </c>
      <c r="D232" s="45" t="s">
        <v>37</v>
      </c>
      <c r="E232" s="45">
        <v>3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46" t="str">
        <f t="shared" si="5"/>
        <v/>
      </c>
      <c r="V232" s="25"/>
      <c r="W232" s="25"/>
    </row>
    <row r="233" spans="1:23" s="19" customFormat="1" ht="20.100000000000001" customHeight="1">
      <c r="A233" s="26" t="s">
        <v>203</v>
      </c>
      <c r="B233" s="27"/>
      <c r="C233" s="28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0"/>
      <c r="W233" s="30"/>
    </row>
    <row r="234" spans="1:23" ht="20.100000000000001" customHeight="1">
      <c r="A234" s="47"/>
      <c r="B234" s="22" t="s">
        <v>204</v>
      </c>
      <c r="C234" s="31" t="s">
        <v>63</v>
      </c>
      <c r="D234" s="31" t="s">
        <v>205</v>
      </c>
      <c r="E234" s="31">
        <v>2</v>
      </c>
      <c r="F234" s="24">
        <v>1</v>
      </c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>
        <v>1</v>
      </c>
      <c r="R234" s="24"/>
      <c r="S234" s="24"/>
      <c r="T234" s="24"/>
      <c r="U234" s="32">
        <f t="shared" si="5"/>
        <v>2</v>
      </c>
      <c r="V234" s="25"/>
      <c r="W234" s="25"/>
    </row>
    <row r="235" spans="1:23" ht="20.100000000000001" customHeight="1">
      <c r="A235" s="48"/>
      <c r="B235" s="22" t="s">
        <v>204</v>
      </c>
      <c r="C235" s="31" t="s">
        <v>44</v>
      </c>
      <c r="D235" s="31" t="s">
        <v>205</v>
      </c>
      <c r="E235" s="31">
        <v>2</v>
      </c>
      <c r="F235" s="24"/>
      <c r="G235" s="24"/>
      <c r="H235" s="24"/>
      <c r="I235" s="24">
        <v>1</v>
      </c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32">
        <f t="shared" si="5"/>
        <v>1</v>
      </c>
      <c r="V235" s="25"/>
      <c r="W235" s="25"/>
    </row>
    <row r="236" spans="1:23" ht="20.100000000000001" customHeight="1">
      <c r="A236" s="47"/>
      <c r="B236" s="22" t="s">
        <v>206</v>
      </c>
      <c r="C236" s="31" t="s">
        <v>63</v>
      </c>
      <c r="D236" s="31" t="s">
        <v>205</v>
      </c>
      <c r="E236" s="31">
        <v>2</v>
      </c>
      <c r="F236" s="24"/>
      <c r="G236" s="24"/>
      <c r="H236" s="24"/>
      <c r="I236" s="24"/>
      <c r="J236" s="24"/>
      <c r="K236" s="24"/>
      <c r="L236" s="24"/>
      <c r="M236" s="24"/>
      <c r="N236" s="24">
        <v>1</v>
      </c>
      <c r="O236" s="24"/>
      <c r="P236" s="24"/>
      <c r="Q236" s="24">
        <v>1</v>
      </c>
      <c r="R236" s="24"/>
      <c r="S236" s="24"/>
      <c r="T236" s="24"/>
      <c r="U236" s="32">
        <f t="shared" si="5"/>
        <v>2</v>
      </c>
      <c r="V236" s="25"/>
      <c r="W236" s="25"/>
    </row>
    <row r="237" spans="1:23" ht="20.100000000000001" customHeight="1">
      <c r="A237" s="47"/>
      <c r="B237" s="22" t="s">
        <v>206</v>
      </c>
      <c r="C237" s="31" t="s">
        <v>44</v>
      </c>
      <c r="D237" s="31" t="s">
        <v>205</v>
      </c>
      <c r="E237" s="31">
        <v>2</v>
      </c>
      <c r="F237" s="24"/>
      <c r="G237" s="24"/>
      <c r="H237" s="24">
        <v>1</v>
      </c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32">
        <f t="shared" si="5"/>
        <v>1</v>
      </c>
      <c r="V237" s="25"/>
      <c r="W237" s="25"/>
    </row>
    <row r="238" spans="1:23" ht="20.100000000000001" customHeight="1">
      <c r="A238" s="48"/>
      <c r="B238" s="22" t="s">
        <v>207</v>
      </c>
      <c r="C238" s="31" t="s">
        <v>63</v>
      </c>
      <c r="D238" s="31" t="s">
        <v>205</v>
      </c>
      <c r="E238" s="31">
        <v>2</v>
      </c>
      <c r="F238" s="24">
        <v>1</v>
      </c>
      <c r="G238" s="24"/>
      <c r="H238" s="24"/>
      <c r="I238" s="24"/>
      <c r="J238" s="24"/>
      <c r="K238" s="24"/>
      <c r="L238" s="24"/>
      <c r="M238" s="24"/>
      <c r="N238" s="24">
        <v>1</v>
      </c>
      <c r="O238" s="24"/>
      <c r="P238" s="24"/>
      <c r="Q238" s="24">
        <v>1</v>
      </c>
      <c r="R238" s="24"/>
      <c r="S238" s="24"/>
      <c r="T238" s="24"/>
      <c r="U238" s="32">
        <f t="shared" si="5"/>
        <v>3</v>
      </c>
      <c r="V238" s="25"/>
      <c r="W238" s="25"/>
    </row>
    <row r="239" spans="1:23" ht="20.100000000000001" customHeight="1">
      <c r="A239" s="48"/>
      <c r="B239" s="22" t="s">
        <v>207</v>
      </c>
      <c r="C239" s="31" t="s">
        <v>44</v>
      </c>
      <c r="D239" s="31" t="s">
        <v>205</v>
      </c>
      <c r="E239" s="31">
        <v>2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32" t="str">
        <f t="shared" si="5"/>
        <v/>
      </c>
      <c r="V239" s="25"/>
      <c r="W239" s="25"/>
    </row>
    <row r="240" spans="1:23" ht="20.100000000000001" customHeight="1">
      <c r="A240" s="47"/>
      <c r="B240" s="22" t="s">
        <v>208</v>
      </c>
      <c r="C240" s="31" t="s">
        <v>63</v>
      </c>
      <c r="D240" s="31" t="s">
        <v>205</v>
      </c>
      <c r="E240" s="31">
        <v>2</v>
      </c>
      <c r="F240" s="24">
        <v>1</v>
      </c>
      <c r="G240" s="24"/>
      <c r="H240" s="24"/>
      <c r="I240" s="24">
        <v>1</v>
      </c>
      <c r="J240" s="24"/>
      <c r="K240" s="24"/>
      <c r="L240" s="24"/>
      <c r="M240" s="24"/>
      <c r="N240" s="24">
        <v>1</v>
      </c>
      <c r="O240" s="24">
        <v>1</v>
      </c>
      <c r="P240" s="24"/>
      <c r="Q240" s="24">
        <v>1</v>
      </c>
      <c r="R240" s="24"/>
      <c r="S240" s="24"/>
      <c r="T240" s="24"/>
      <c r="U240" s="32">
        <f t="shared" si="5"/>
        <v>5</v>
      </c>
      <c r="V240" s="25"/>
      <c r="W240" s="25"/>
    </row>
    <row r="241" spans="1:23" ht="20.100000000000001" customHeight="1">
      <c r="A241" s="48"/>
      <c r="B241" s="22" t="s">
        <v>208</v>
      </c>
      <c r="C241" s="31" t="s">
        <v>44</v>
      </c>
      <c r="D241" s="31" t="s">
        <v>205</v>
      </c>
      <c r="E241" s="31">
        <v>2</v>
      </c>
      <c r="F241" s="24"/>
      <c r="G241" s="24"/>
      <c r="H241" s="24">
        <v>1</v>
      </c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32">
        <f t="shared" si="5"/>
        <v>1</v>
      </c>
      <c r="V241" s="25"/>
      <c r="W241" s="25"/>
    </row>
    <row r="242" spans="1:23" ht="20.100000000000001" customHeight="1">
      <c r="A242" s="48"/>
      <c r="B242" s="22" t="s">
        <v>209</v>
      </c>
      <c r="C242" s="31" t="s">
        <v>63</v>
      </c>
      <c r="D242" s="31" t="s">
        <v>210</v>
      </c>
      <c r="E242" s="31">
        <v>100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32" t="str">
        <f t="shared" si="5"/>
        <v/>
      </c>
      <c r="V242" s="25"/>
      <c r="W242" s="25"/>
    </row>
    <row r="243" spans="1:23" ht="20.100000000000001" customHeight="1">
      <c r="A243" s="48"/>
      <c r="B243" s="22" t="s">
        <v>209</v>
      </c>
      <c r="C243" s="31" t="s">
        <v>44</v>
      </c>
      <c r="D243" s="31" t="s">
        <v>210</v>
      </c>
      <c r="E243" s="31">
        <v>100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32" t="str">
        <f t="shared" si="5"/>
        <v/>
      </c>
      <c r="V243" s="25"/>
      <c r="W243" s="25"/>
    </row>
    <row r="244" spans="1:23" s="19" customFormat="1" ht="20.100000000000001" customHeight="1">
      <c r="A244" s="41" t="s">
        <v>211</v>
      </c>
      <c r="B244" s="27"/>
      <c r="C244" s="42"/>
      <c r="D244" s="42"/>
      <c r="E244" s="42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30"/>
      <c r="W244" s="30"/>
    </row>
    <row r="245" spans="1:23" s="19" customFormat="1" ht="20.100000000000001" customHeight="1">
      <c r="A245" s="41" t="s">
        <v>212</v>
      </c>
      <c r="B245" s="27"/>
      <c r="C245" s="42"/>
      <c r="D245" s="42"/>
      <c r="E245" s="42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30"/>
      <c r="W245" s="30"/>
    </row>
    <row r="246" spans="1:23" ht="20.100000000000001" customHeight="1">
      <c r="A246" s="21"/>
      <c r="B246" s="49" t="s">
        <v>213</v>
      </c>
      <c r="C246" s="23" t="s">
        <v>63</v>
      </c>
      <c r="D246" s="23" t="s">
        <v>35</v>
      </c>
      <c r="E246" s="23">
        <v>1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 t="str">
        <f t="shared" si="5"/>
        <v/>
      </c>
      <c r="V246" s="25"/>
      <c r="W246" s="25"/>
    </row>
    <row r="247" spans="1:23" ht="20.100000000000001" customHeight="1">
      <c r="A247" s="21"/>
      <c r="B247" s="49" t="s">
        <v>213</v>
      </c>
      <c r="C247" s="23" t="s">
        <v>44</v>
      </c>
      <c r="D247" s="23" t="s">
        <v>35</v>
      </c>
      <c r="E247" s="23">
        <v>1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 t="str">
        <f t="shared" si="5"/>
        <v/>
      </c>
      <c r="V247" s="25"/>
      <c r="W247" s="25"/>
    </row>
    <row r="248" spans="1:23" ht="20.100000000000001" customHeight="1">
      <c r="A248" s="21"/>
      <c r="B248" s="49" t="s">
        <v>214</v>
      </c>
      <c r="C248" s="23" t="s">
        <v>63</v>
      </c>
      <c r="D248" s="23" t="s">
        <v>35</v>
      </c>
      <c r="E248" s="23">
        <v>1</v>
      </c>
      <c r="F248" s="24"/>
      <c r="G248" s="24"/>
      <c r="H248" s="24"/>
      <c r="I248" s="24">
        <v>1</v>
      </c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>
        <f t="shared" si="5"/>
        <v>1</v>
      </c>
      <c r="V248" s="25"/>
      <c r="W248" s="25"/>
    </row>
    <row r="249" spans="1:23" ht="20.100000000000001" customHeight="1">
      <c r="A249" s="21"/>
      <c r="B249" s="49" t="s">
        <v>214</v>
      </c>
      <c r="C249" s="23" t="s">
        <v>44</v>
      </c>
      <c r="D249" s="23" t="s">
        <v>35</v>
      </c>
      <c r="E249" s="23">
        <v>1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 t="str">
        <f t="shared" si="5"/>
        <v/>
      </c>
      <c r="V249" s="25"/>
      <c r="W249" s="25"/>
    </row>
    <row r="250" spans="1:23" ht="20.100000000000001" customHeight="1">
      <c r="A250" s="21"/>
      <c r="B250" s="22" t="s">
        <v>215</v>
      </c>
      <c r="C250" s="23" t="s">
        <v>63</v>
      </c>
      <c r="D250" s="23" t="s">
        <v>35</v>
      </c>
      <c r="E250" s="23">
        <v>1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 t="str">
        <f t="shared" si="5"/>
        <v/>
      </c>
      <c r="V250" s="25"/>
      <c r="W250" s="25"/>
    </row>
    <row r="251" spans="1:23" ht="20.100000000000001" customHeight="1">
      <c r="A251" s="21"/>
      <c r="B251" s="22" t="s">
        <v>215</v>
      </c>
      <c r="C251" s="23" t="s">
        <v>44</v>
      </c>
      <c r="D251" s="23" t="s">
        <v>35</v>
      </c>
      <c r="E251" s="23">
        <v>1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 t="str">
        <f t="shared" si="5"/>
        <v/>
      </c>
      <c r="V251" s="25"/>
      <c r="W251" s="25"/>
    </row>
    <row r="252" spans="1:23" ht="20.100000000000001" customHeight="1">
      <c r="A252" s="21"/>
      <c r="B252" s="49" t="s">
        <v>216</v>
      </c>
      <c r="C252" s="23" t="s">
        <v>63</v>
      </c>
      <c r="D252" s="23" t="s">
        <v>35</v>
      </c>
      <c r="E252" s="23">
        <v>1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 t="str">
        <f t="shared" si="5"/>
        <v/>
      </c>
      <c r="V252" s="25"/>
      <c r="W252" s="25"/>
    </row>
    <row r="253" spans="1:23" ht="20.100000000000001" customHeight="1">
      <c r="A253" s="21"/>
      <c r="B253" s="49" t="s">
        <v>216</v>
      </c>
      <c r="C253" s="23" t="s">
        <v>44</v>
      </c>
      <c r="D253" s="23" t="s">
        <v>35</v>
      </c>
      <c r="E253" s="23">
        <v>1</v>
      </c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 t="str">
        <f t="shared" si="5"/>
        <v/>
      </c>
      <c r="V253" s="25"/>
      <c r="W253" s="25"/>
    </row>
    <row r="254" spans="1:23" ht="20.100000000000001" customHeight="1">
      <c r="A254" s="21"/>
      <c r="B254" s="49" t="s">
        <v>217</v>
      </c>
      <c r="C254" s="23" t="s">
        <v>63</v>
      </c>
      <c r="D254" s="23" t="s">
        <v>35</v>
      </c>
      <c r="E254" s="23">
        <v>1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 t="str">
        <f t="shared" si="5"/>
        <v/>
      </c>
      <c r="V254" s="25"/>
      <c r="W254" s="25"/>
    </row>
    <row r="255" spans="1:23" ht="20.100000000000001" customHeight="1">
      <c r="A255" s="21"/>
      <c r="B255" s="49" t="s">
        <v>217</v>
      </c>
      <c r="C255" s="23" t="s">
        <v>44</v>
      </c>
      <c r="D255" s="23" t="s">
        <v>35</v>
      </c>
      <c r="E255" s="23">
        <v>1</v>
      </c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 t="str">
        <f t="shared" si="5"/>
        <v/>
      </c>
      <c r="V255" s="25"/>
      <c r="W255" s="25"/>
    </row>
    <row r="256" spans="1:23" ht="20.100000000000001" customHeight="1">
      <c r="A256" s="21"/>
      <c r="B256" s="49" t="s">
        <v>218</v>
      </c>
      <c r="C256" s="23" t="s">
        <v>219</v>
      </c>
      <c r="D256" s="23" t="s">
        <v>35</v>
      </c>
      <c r="E256" s="23">
        <v>1</v>
      </c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 t="str">
        <f t="shared" si="5"/>
        <v/>
      </c>
      <c r="V256" s="25"/>
      <c r="W256" s="25"/>
    </row>
    <row r="257" spans="1:23" ht="20.100000000000001" customHeight="1">
      <c r="A257" s="21"/>
      <c r="B257" s="49" t="s">
        <v>220</v>
      </c>
      <c r="C257" s="23" t="s">
        <v>219</v>
      </c>
      <c r="D257" s="23" t="s">
        <v>35</v>
      </c>
      <c r="E257" s="23">
        <v>1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 t="str">
        <f t="shared" si="5"/>
        <v/>
      </c>
      <c r="V257" s="25"/>
      <c r="W257" s="25"/>
    </row>
    <row r="258" spans="1:23" ht="20.100000000000001" customHeight="1">
      <c r="A258" s="21"/>
      <c r="B258" s="49" t="s">
        <v>221</v>
      </c>
      <c r="C258" s="23" t="s">
        <v>219</v>
      </c>
      <c r="D258" s="23" t="s">
        <v>35</v>
      </c>
      <c r="E258" s="23">
        <v>1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 t="str">
        <f t="shared" si="5"/>
        <v/>
      </c>
      <c r="V258" s="25"/>
      <c r="W258" s="25"/>
    </row>
    <row r="259" spans="1:23" ht="20.100000000000001" customHeight="1">
      <c r="A259" s="21"/>
      <c r="B259" s="49" t="s">
        <v>222</v>
      </c>
      <c r="C259" s="23" t="s">
        <v>219</v>
      </c>
      <c r="D259" s="23" t="s">
        <v>35</v>
      </c>
      <c r="E259" s="23">
        <v>1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 t="str">
        <f t="shared" si="5"/>
        <v/>
      </c>
      <c r="V259" s="25"/>
      <c r="W259" s="25"/>
    </row>
    <row r="260" spans="1:23" ht="20.100000000000001" customHeight="1">
      <c r="A260" s="21"/>
      <c r="B260" s="49" t="s">
        <v>223</v>
      </c>
      <c r="C260" s="23" t="s">
        <v>219</v>
      </c>
      <c r="D260" s="23" t="s">
        <v>35</v>
      </c>
      <c r="E260" s="23">
        <v>1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 t="str">
        <f t="shared" si="5"/>
        <v/>
      </c>
      <c r="V260" s="25"/>
      <c r="W260" s="25"/>
    </row>
    <row r="261" spans="1:23" ht="20.100000000000001" customHeight="1">
      <c r="A261" s="21"/>
      <c r="B261" s="49" t="s">
        <v>224</v>
      </c>
      <c r="C261" s="23" t="s">
        <v>42</v>
      </c>
      <c r="D261" s="23" t="s">
        <v>37</v>
      </c>
      <c r="E261" s="23">
        <v>3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 t="str">
        <f t="shared" si="5"/>
        <v/>
      </c>
      <c r="V261" s="25"/>
      <c r="W261" s="25"/>
    </row>
    <row r="262" spans="1:23" ht="20.100000000000001" customHeight="1">
      <c r="A262" s="21"/>
      <c r="B262" s="49" t="s">
        <v>224</v>
      </c>
      <c r="C262" s="23" t="s">
        <v>44</v>
      </c>
      <c r="D262" s="23" t="s">
        <v>37</v>
      </c>
      <c r="E262" s="23">
        <v>3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 t="str">
        <f t="shared" si="5"/>
        <v/>
      </c>
      <c r="V262" s="25"/>
      <c r="W262" s="25"/>
    </row>
    <row r="263" spans="1:23" s="19" customFormat="1" ht="20.100000000000001" customHeight="1">
      <c r="A263" s="26" t="s">
        <v>225</v>
      </c>
      <c r="B263" s="27"/>
      <c r="C263" s="28"/>
      <c r="D263" s="28"/>
      <c r="E263" s="28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0"/>
      <c r="W263" s="30"/>
    </row>
    <row r="264" spans="1:23" ht="20.100000000000001" customHeight="1">
      <c r="A264" s="21"/>
      <c r="B264" s="50" t="s">
        <v>226</v>
      </c>
      <c r="C264" s="23" t="s">
        <v>63</v>
      </c>
      <c r="D264" s="23" t="s">
        <v>49</v>
      </c>
      <c r="E264" s="23">
        <v>2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 t="str">
        <f t="shared" si="5"/>
        <v/>
      </c>
      <c r="V264" s="25"/>
      <c r="W264" s="25"/>
    </row>
    <row r="265" spans="1:23" ht="20.100000000000001" customHeight="1">
      <c r="A265" s="21"/>
      <c r="B265" s="50" t="s">
        <v>227</v>
      </c>
      <c r="C265" s="23" t="s">
        <v>63</v>
      </c>
      <c r="D265" s="23" t="s">
        <v>49</v>
      </c>
      <c r="E265" s="23">
        <v>2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 t="str">
        <f t="shared" si="5"/>
        <v/>
      </c>
      <c r="V265" s="25"/>
      <c r="W265" s="25"/>
    </row>
    <row r="266" spans="1:23" ht="20.100000000000001" customHeight="1">
      <c r="A266" s="21"/>
      <c r="B266" s="50" t="s">
        <v>228</v>
      </c>
      <c r="C266" s="23" t="s">
        <v>63</v>
      </c>
      <c r="D266" s="23" t="s">
        <v>49</v>
      </c>
      <c r="E266" s="23">
        <v>2</v>
      </c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 t="str">
        <f t="shared" si="5"/>
        <v/>
      </c>
      <c r="V266" s="25"/>
      <c r="W266" s="25"/>
    </row>
    <row r="267" spans="1:23" ht="20.100000000000001" customHeight="1">
      <c r="A267" s="21"/>
      <c r="B267" s="50" t="s">
        <v>229</v>
      </c>
      <c r="C267" s="23" t="s">
        <v>63</v>
      </c>
      <c r="D267" s="23" t="s">
        <v>49</v>
      </c>
      <c r="E267" s="23">
        <v>2</v>
      </c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 t="str">
        <f t="shared" si="5"/>
        <v/>
      </c>
      <c r="V267" s="25"/>
      <c r="W267" s="25"/>
    </row>
    <row r="268" spans="1:23" ht="20.100000000000001" customHeight="1">
      <c r="A268" s="21"/>
      <c r="B268" s="50" t="s">
        <v>230</v>
      </c>
      <c r="C268" s="23" t="s">
        <v>63</v>
      </c>
      <c r="D268" s="23" t="s">
        <v>49</v>
      </c>
      <c r="E268" s="23">
        <v>2</v>
      </c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 t="str">
        <f t="shared" si="5"/>
        <v/>
      </c>
      <c r="V268" s="25"/>
      <c r="W268" s="25"/>
    </row>
    <row r="269" spans="1:23" ht="20.100000000000001" customHeight="1">
      <c r="A269" s="21"/>
      <c r="B269" s="34" t="s">
        <v>231</v>
      </c>
      <c r="C269" s="23" t="s">
        <v>63</v>
      </c>
      <c r="D269" s="23" t="s">
        <v>49</v>
      </c>
      <c r="E269" s="23">
        <v>2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 t="str">
        <f t="shared" si="5"/>
        <v/>
      </c>
      <c r="V269" s="25"/>
      <c r="W269" s="25"/>
    </row>
    <row r="270" spans="1:23" ht="20.100000000000001" customHeight="1">
      <c r="A270" s="21"/>
      <c r="B270" s="50" t="s">
        <v>226</v>
      </c>
      <c r="C270" s="23" t="s">
        <v>44</v>
      </c>
      <c r="D270" s="23" t="s">
        <v>49</v>
      </c>
      <c r="E270" s="23">
        <v>2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 t="str">
        <f t="shared" si="5"/>
        <v/>
      </c>
      <c r="V270" s="25"/>
      <c r="W270" s="25"/>
    </row>
    <row r="271" spans="1:23" ht="20.100000000000001" customHeight="1">
      <c r="A271" s="21"/>
      <c r="B271" s="50" t="s">
        <v>227</v>
      </c>
      <c r="C271" s="23" t="s">
        <v>44</v>
      </c>
      <c r="D271" s="23" t="s">
        <v>49</v>
      </c>
      <c r="E271" s="23">
        <v>2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 t="str">
        <f t="shared" ref="U271:U334" si="6">IF(COUNTA(F271:T271)&gt;0,COUNTA(F271:T271),"")</f>
        <v/>
      </c>
      <c r="V271" s="25"/>
      <c r="W271" s="25"/>
    </row>
    <row r="272" spans="1:23" ht="20.100000000000001" customHeight="1">
      <c r="A272" s="21"/>
      <c r="B272" s="50" t="s">
        <v>228</v>
      </c>
      <c r="C272" s="23" t="s">
        <v>44</v>
      </c>
      <c r="D272" s="23" t="s">
        <v>49</v>
      </c>
      <c r="E272" s="23">
        <v>2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 t="str">
        <f t="shared" si="6"/>
        <v/>
      </c>
      <c r="V272" s="25"/>
      <c r="W272" s="25"/>
    </row>
    <row r="273" spans="1:23" ht="20.100000000000001" customHeight="1">
      <c r="A273" s="21"/>
      <c r="B273" s="50" t="s">
        <v>229</v>
      </c>
      <c r="C273" s="23" t="s">
        <v>44</v>
      </c>
      <c r="D273" s="23" t="s">
        <v>49</v>
      </c>
      <c r="E273" s="23">
        <v>2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 t="str">
        <f t="shared" si="6"/>
        <v/>
      </c>
      <c r="V273" s="25"/>
      <c r="W273" s="25"/>
    </row>
    <row r="274" spans="1:23" ht="20.100000000000001" customHeight="1">
      <c r="A274" s="21"/>
      <c r="B274" s="50" t="s">
        <v>230</v>
      </c>
      <c r="C274" s="23" t="s">
        <v>44</v>
      </c>
      <c r="D274" s="23" t="s">
        <v>49</v>
      </c>
      <c r="E274" s="23">
        <v>2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 t="str">
        <f t="shared" si="6"/>
        <v/>
      </c>
      <c r="V274" s="25"/>
      <c r="W274" s="25"/>
    </row>
    <row r="275" spans="1:23" ht="20.100000000000001" customHeight="1">
      <c r="A275" s="21"/>
      <c r="B275" s="34" t="s">
        <v>231</v>
      </c>
      <c r="C275" s="23" t="s">
        <v>44</v>
      </c>
      <c r="D275" s="23" t="s">
        <v>49</v>
      </c>
      <c r="E275" s="23">
        <v>2</v>
      </c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 t="str">
        <f t="shared" si="6"/>
        <v/>
      </c>
      <c r="V275" s="25"/>
      <c r="W275" s="25"/>
    </row>
    <row r="276" spans="1:23" s="19" customFormat="1" ht="20.100000000000001" customHeight="1">
      <c r="A276" s="26" t="s">
        <v>232</v>
      </c>
      <c r="B276" s="27"/>
      <c r="C276" s="28"/>
      <c r="D276" s="28"/>
      <c r="E276" s="28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0"/>
      <c r="W276" s="30"/>
    </row>
    <row r="277" spans="1:23" ht="20.100000000000001" customHeight="1">
      <c r="A277" s="21"/>
      <c r="B277" s="34" t="s">
        <v>233</v>
      </c>
      <c r="C277" s="23" t="s">
        <v>219</v>
      </c>
      <c r="D277" s="23" t="s">
        <v>49</v>
      </c>
      <c r="E277" s="23">
        <v>2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 t="str">
        <f t="shared" si="6"/>
        <v/>
      </c>
      <c r="V277" s="25"/>
      <c r="W277" s="25"/>
    </row>
    <row r="278" spans="1:23" ht="20.100000000000001" customHeight="1">
      <c r="A278" s="21"/>
      <c r="B278" s="34" t="s">
        <v>234</v>
      </c>
      <c r="C278" s="23" t="s">
        <v>219</v>
      </c>
      <c r="D278" s="23" t="s">
        <v>49</v>
      </c>
      <c r="E278" s="23">
        <v>2</v>
      </c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 t="str">
        <f t="shared" si="6"/>
        <v/>
      </c>
      <c r="V278" s="25"/>
      <c r="W278" s="25"/>
    </row>
    <row r="279" spans="1:23" ht="20.100000000000001" customHeight="1">
      <c r="A279" s="21"/>
      <c r="B279" s="34" t="s">
        <v>235</v>
      </c>
      <c r="C279" s="23" t="s">
        <v>219</v>
      </c>
      <c r="D279" s="23" t="s">
        <v>49</v>
      </c>
      <c r="E279" s="23">
        <v>2</v>
      </c>
      <c r="F279" s="24"/>
      <c r="G279" s="24"/>
      <c r="H279" s="24">
        <v>1</v>
      </c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>
        <f t="shared" si="6"/>
        <v>1</v>
      </c>
      <c r="V279" s="25"/>
      <c r="W279" s="25"/>
    </row>
    <row r="280" spans="1:23" ht="20.100000000000001" customHeight="1">
      <c r="A280" s="21"/>
      <c r="B280" s="34" t="s">
        <v>236</v>
      </c>
      <c r="C280" s="23" t="s">
        <v>219</v>
      </c>
      <c r="D280" s="23" t="s">
        <v>49</v>
      </c>
      <c r="E280" s="23">
        <v>2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 t="str">
        <f t="shared" si="6"/>
        <v/>
      </c>
      <c r="V280" s="25"/>
      <c r="W280" s="25"/>
    </row>
    <row r="281" spans="1:23" ht="20.100000000000001" customHeight="1">
      <c r="A281" s="21"/>
      <c r="B281" s="34" t="s">
        <v>237</v>
      </c>
      <c r="C281" s="23" t="s">
        <v>219</v>
      </c>
      <c r="D281" s="23" t="s">
        <v>49</v>
      </c>
      <c r="E281" s="23">
        <v>2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 t="str">
        <f t="shared" si="6"/>
        <v/>
      </c>
      <c r="V281" s="25"/>
      <c r="W281" s="25"/>
    </row>
    <row r="282" spans="1:23" s="19" customFormat="1" ht="20.100000000000001" customHeight="1">
      <c r="A282" s="26" t="s">
        <v>238</v>
      </c>
      <c r="B282" s="27"/>
      <c r="C282" s="28"/>
      <c r="D282" s="28"/>
      <c r="E282" s="28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0"/>
      <c r="W282" s="30"/>
    </row>
    <row r="283" spans="1:23" ht="20.100000000000001" customHeight="1">
      <c r="A283" s="21"/>
      <c r="B283" s="33" t="s">
        <v>239</v>
      </c>
      <c r="C283" s="23" t="s">
        <v>219</v>
      </c>
      <c r="D283" s="23" t="s">
        <v>240</v>
      </c>
      <c r="E283" s="23">
        <v>7</v>
      </c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 t="str">
        <f t="shared" si="6"/>
        <v/>
      </c>
      <c r="V283" s="25"/>
      <c r="W283" s="25"/>
    </row>
    <row r="284" spans="1:23" ht="20.100000000000001" customHeight="1">
      <c r="A284" s="21"/>
      <c r="B284" s="33" t="s">
        <v>241</v>
      </c>
      <c r="C284" s="23" t="s">
        <v>219</v>
      </c>
      <c r="D284" s="23" t="s">
        <v>240</v>
      </c>
      <c r="E284" s="23">
        <v>7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 t="str">
        <f t="shared" si="6"/>
        <v/>
      </c>
      <c r="V284" s="25"/>
      <c r="W284" s="25"/>
    </row>
    <row r="285" spans="1:23" ht="20.100000000000001" customHeight="1">
      <c r="A285" s="21"/>
      <c r="B285" s="33" t="s">
        <v>242</v>
      </c>
      <c r="C285" s="23" t="s">
        <v>219</v>
      </c>
      <c r="D285" s="23" t="s">
        <v>240</v>
      </c>
      <c r="E285" s="23">
        <v>7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 t="str">
        <f t="shared" si="6"/>
        <v/>
      </c>
      <c r="V285" s="25"/>
      <c r="W285" s="25"/>
    </row>
    <row r="286" spans="1:23" ht="20.100000000000001" customHeight="1">
      <c r="A286" s="21"/>
      <c r="B286" s="33" t="s">
        <v>243</v>
      </c>
      <c r="C286" s="23" t="s">
        <v>219</v>
      </c>
      <c r="D286" s="23" t="s">
        <v>240</v>
      </c>
      <c r="E286" s="23">
        <v>7</v>
      </c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 t="str">
        <f t="shared" si="6"/>
        <v/>
      </c>
      <c r="V286" s="25"/>
      <c r="W286" s="25"/>
    </row>
    <row r="287" spans="1:23" ht="20.100000000000001" customHeight="1">
      <c r="A287" s="21"/>
      <c r="B287" s="33" t="s">
        <v>244</v>
      </c>
      <c r="C287" s="23" t="s">
        <v>219</v>
      </c>
      <c r="D287" s="23" t="s">
        <v>240</v>
      </c>
      <c r="E287" s="23">
        <v>7</v>
      </c>
      <c r="F287" s="24"/>
      <c r="G287" s="24"/>
      <c r="H287" s="24"/>
      <c r="I287" s="24">
        <v>1</v>
      </c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>
        <f t="shared" si="6"/>
        <v>1</v>
      </c>
      <c r="V287" s="25"/>
      <c r="W287" s="25"/>
    </row>
    <row r="288" spans="1:23" ht="20.100000000000001" customHeight="1">
      <c r="A288" s="21"/>
      <c r="B288" s="22" t="s">
        <v>245</v>
      </c>
      <c r="C288" s="23" t="s">
        <v>219</v>
      </c>
      <c r="D288" s="23" t="s">
        <v>240</v>
      </c>
      <c r="E288" s="23">
        <v>7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 t="str">
        <f t="shared" si="6"/>
        <v/>
      </c>
      <c r="V288" s="25"/>
      <c r="W288" s="25"/>
    </row>
    <row r="289" spans="1:23" s="19" customFormat="1" ht="20.100000000000001" customHeight="1">
      <c r="A289" s="26" t="s">
        <v>246</v>
      </c>
      <c r="B289" s="27"/>
      <c r="C289" s="28"/>
      <c r="D289" s="28"/>
      <c r="E289" s="28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0"/>
      <c r="W289" s="30"/>
    </row>
    <row r="290" spans="1:23" ht="20.100000000000001" customHeight="1">
      <c r="A290" s="21"/>
      <c r="B290" s="22" t="s">
        <v>247</v>
      </c>
      <c r="C290" s="23" t="s">
        <v>219</v>
      </c>
      <c r="D290" s="23" t="s">
        <v>37</v>
      </c>
      <c r="E290" s="23">
        <v>3</v>
      </c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 t="str">
        <f t="shared" si="6"/>
        <v/>
      </c>
      <c r="V290" s="25"/>
      <c r="W290" s="25"/>
    </row>
    <row r="291" spans="1:23" ht="20.100000000000001" customHeight="1">
      <c r="A291" s="21"/>
      <c r="B291" s="22" t="s">
        <v>248</v>
      </c>
      <c r="C291" s="23" t="s">
        <v>219</v>
      </c>
      <c r="D291" s="23" t="s">
        <v>37</v>
      </c>
      <c r="E291" s="23">
        <v>3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 t="str">
        <f t="shared" si="6"/>
        <v/>
      </c>
      <c r="V291" s="25"/>
      <c r="W291" s="25"/>
    </row>
    <row r="292" spans="1:23" ht="20.100000000000001" customHeight="1">
      <c r="A292" s="21"/>
      <c r="B292" s="22" t="s">
        <v>249</v>
      </c>
      <c r="C292" s="23" t="s">
        <v>219</v>
      </c>
      <c r="D292" s="23" t="s">
        <v>37</v>
      </c>
      <c r="E292" s="23">
        <v>3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 t="str">
        <f t="shared" si="6"/>
        <v/>
      </c>
      <c r="V292" s="25"/>
      <c r="W292" s="25"/>
    </row>
    <row r="293" spans="1:23" ht="20.100000000000001" customHeight="1">
      <c r="A293" s="21"/>
      <c r="B293" s="22" t="s">
        <v>250</v>
      </c>
      <c r="C293" s="23" t="s">
        <v>219</v>
      </c>
      <c r="D293" s="23" t="s">
        <v>37</v>
      </c>
      <c r="E293" s="23">
        <v>3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 t="str">
        <f t="shared" si="6"/>
        <v/>
      </c>
      <c r="V293" s="25"/>
      <c r="W293" s="25"/>
    </row>
    <row r="294" spans="1:23" ht="20.100000000000001" customHeight="1">
      <c r="A294" s="21"/>
      <c r="B294" s="22" t="s">
        <v>251</v>
      </c>
      <c r="C294" s="23" t="s">
        <v>219</v>
      </c>
      <c r="D294" s="23" t="s">
        <v>37</v>
      </c>
      <c r="E294" s="23">
        <v>3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 t="str">
        <f t="shared" si="6"/>
        <v/>
      </c>
      <c r="V294" s="25"/>
      <c r="W294" s="25"/>
    </row>
    <row r="295" spans="1:23" ht="20.100000000000001" customHeight="1">
      <c r="A295" s="21"/>
      <c r="B295" s="50" t="s">
        <v>252</v>
      </c>
      <c r="C295" s="23" t="s">
        <v>219</v>
      </c>
      <c r="D295" s="23" t="s">
        <v>37</v>
      </c>
      <c r="E295" s="23">
        <v>3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 t="str">
        <f t="shared" si="6"/>
        <v/>
      </c>
      <c r="V295" s="25"/>
      <c r="W295" s="25"/>
    </row>
    <row r="296" spans="1:23" ht="20.100000000000001" customHeight="1">
      <c r="A296" s="21"/>
      <c r="B296" s="50" t="s">
        <v>253</v>
      </c>
      <c r="C296" s="23" t="s">
        <v>219</v>
      </c>
      <c r="D296" s="23" t="s">
        <v>37</v>
      </c>
      <c r="E296" s="23">
        <v>3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 t="str">
        <f t="shared" si="6"/>
        <v/>
      </c>
      <c r="V296" s="25"/>
      <c r="W296" s="25"/>
    </row>
    <row r="297" spans="1:23" ht="20.100000000000001" customHeight="1">
      <c r="A297" s="21"/>
      <c r="B297" s="50" t="s">
        <v>254</v>
      </c>
      <c r="C297" s="23" t="s">
        <v>219</v>
      </c>
      <c r="D297" s="23" t="s">
        <v>37</v>
      </c>
      <c r="E297" s="23">
        <v>3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 t="str">
        <f t="shared" si="6"/>
        <v/>
      </c>
      <c r="V297" s="25"/>
      <c r="W297" s="25"/>
    </row>
    <row r="298" spans="1:23" ht="20.100000000000001" customHeight="1">
      <c r="A298" s="21"/>
      <c r="B298" s="50" t="s">
        <v>255</v>
      </c>
      <c r="C298" s="23" t="s">
        <v>219</v>
      </c>
      <c r="D298" s="23" t="s">
        <v>37</v>
      </c>
      <c r="E298" s="23">
        <v>3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 t="str">
        <f t="shared" si="6"/>
        <v/>
      </c>
      <c r="V298" s="25"/>
      <c r="W298" s="25"/>
    </row>
    <row r="299" spans="1:23" ht="20.100000000000001" customHeight="1">
      <c r="A299" s="21"/>
      <c r="B299" s="50" t="s">
        <v>256</v>
      </c>
      <c r="C299" s="23" t="s">
        <v>219</v>
      </c>
      <c r="D299" s="23" t="s">
        <v>37</v>
      </c>
      <c r="E299" s="23">
        <v>3</v>
      </c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 t="str">
        <f t="shared" si="6"/>
        <v/>
      </c>
      <c r="V299" s="25"/>
      <c r="W299" s="25"/>
    </row>
    <row r="300" spans="1:23" ht="20.100000000000001" customHeight="1">
      <c r="A300" s="21"/>
      <c r="B300" s="50" t="s">
        <v>257</v>
      </c>
      <c r="C300" s="23" t="s">
        <v>219</v>
      </c>
      <c r="D300" s="23" t="s">
        <v>37</v>
      </c>
      <c r="E300" s="23">
        <v>3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 t="str">
        <f t="shared" si="6"/>
        <v/>
      </c>
      <c r="V300" s="25"/>
      <c r="W300" s="25"/>
    </row>
    <row r="301" spans="1:23" ht="20.100000000000001" customHeight="1">
      <c r="A301" s="21"/>
      <c r="B301" s="50" t="s">
        <v>258</v>
      </c>
      <c r="C301" s="23" t="s">
        <v>219</v>
      </c>
      <c r="D301" s="23" t="s">
        <v>37</v>
      </c>
      <c r="E301" s="23">
        <v>3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 t="str">
        <f t="shared" si="6"/>
        <v/>
      </c>
      <c r="V301" s="25"/>
      <c r="W301" s="25"/>
    </row>
    <row r="302" spans="1:23" ht="20.100000000000001" customHeight="1">
      <c r="A302" s="21"/>
      <c r="B302" s="50" t="s">
        <v>259</v>
      </c>
      <c r="C302" s="23" t="s">
        <v>219</v>
      </c>
      <c r="D302" s="23" t="s">
        <v>37</v>
      </c>
      <c r="E302" s="23">
        <v>3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 t="str">
        <f t="shared" si="6"/>
        <v/>
      </c>
      <c r="V302" s="25"/>
      <c r="W302" s="25"/>
    </row>
    <row r="303" spans="1:23" ht="20.100000000000001" customHeight="1">
      <c r="A303" s="21"/>
      <c r="B303" s="50" t="s">
        <v>260</v>
      </c>
      <c r="C303" s="23" t="s">
        <v>219</v>
      </c>
      <c r="D303" s="23" t="s">
        <v>37</v>
      </c>
      <c r="E303" s="23">
        <v>3</v>
      </c>
      <c r="F303" s="24"/>
      <c r="G303" s="24"/>
      <c r="H303" s="24"/>
      <c r="I303" s="24">
        <v>1</v>
      </c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>
        <f t="shared" si="6"/>
        <v>1</v>
      </c>
      <c r="V303" s="25"/>
      <c r="W303" s="25"/>
    </row>
    <row r="304" spans="1:23" ht="20.100000000000001" customHeight="1">
      <c r="A304" s="21"/>
      <c r="B304" s="50" t="s">
        <v>261</v>
      </c>
      <c r="C304" s="23" t="s">
        <v>219</v>
      </c>
      <c r="D304" s="23" t="s">
        <v>37</v>
      </c>
      <c r="E304" s="23">
        <v>3</v>
      </c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 t="str">
        <f t="shared" si="6"/>
        <v/>
      </c>
      <c r="V304" s="25"/>
      <c r="W304" s="25"/>
    </row>
    <row r="305" spans="1:23" ht="20.100000000000001" customHeight="1">
      <c r="A305" s="21"/>
      <c r="B305" s="50" t="s">
        <v>262</v>
      </c>
      <c r="C305" s="23" t="s">
        <v>219</v>
      </c>
      <c r="D305" s="23" t="s">
        <v>37</v>
      </c>
      <c r="E305" s="23">
        <v>3</v>
      </c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 t="str">
        <f t="shared" si="6"/>
        <v/>
      </c>
      <c r="V305" s="25"/>
      <c r="W305" s="25"/>
    </row>
    <row r="306" spans="1:23" ht="20.100000000000001" customHeight="1">
      <c r="A306" s="21"/>
      <c r="B306" s="50" t="s">
        <v>263</v>
      </c>
      <c r="C306" s="23" t="s">
        <v>219</v>
      </c>
      <c r="D306" s="23" t="s">
        <v>37</v>
      </c>
      <c r="E306" s="23">
        <v>3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 t="str">
        <f t="shared" si="6"/>
        <v/>
      </c>
      <c r="V306" s="25"/>
      <c r="W306" s="25"/>
    </row>
    <row r="307" spans="1:23" ht="20.100000000000001" customHeight="1">
      <c r="A307" s="21"/>
      <c r="B307" s="50" t="s">
        <v>264</v>
      </c>
      <c r="C307" s="23" t="s">
        <v>219</v>
      </c>
      <c r="D307" s="23" t="s">
        <v>37</v>
      </c>
      <c r="E307" s="23">
        <v>3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 t="str">
        <f t="shared" si="6"/>
        <v/>
      </c>
      <c r="V307" s="25"/>
      <c r="W307" s="25"/>
    </row>
    <row r="308" spans="1:23" ht="20.100000000000001" customHeight="1">
      <c r="A308" s="21"/>
      <c r="B308" s="50" t="s">
        <v>265</v>
      </c>
      <c r="C308" s="23" t="s">
        <v>219</v>
      </c>
      <c r="D308" s="23" t="s">
        <v>37</v>
      </c>
      <c r="E308" s="23">
        <v>3</v>
      </c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 t="str">
        <f t="shared" si="6"/>
        <v/>
      </c>
      <c r="V308" s="25"/>
      <c r="W308" s="25"/>
    </row>
    <row r="309" spans="1:23" ht="20.100000000000001" customHeight="1">
      <c r="A309" s="21"/>
      <c r="B309" s="50" t="s">
        <v>266</v>
      </c>
      <c r="C309" s="23" t="s">
        <v>219</v>
      </c>
      <c r="D309" s="23" t="s">
        <v>37</v>
      </c>
      <c r="E309" s="23">
        <v>3</v>
      </c>
      <c r="F309" s="24"/>
      <c r="G309" s="24"/>
      <c r="H309" s="24"/>
      <c r="I309" s="24">
        <v>1</v>
      </c>
      <c r="J309" s="24"/>
      <c r="K309" s="24">
        <v>1</v>
      </c>
      <c r="L309" s="24"/>
      <c r="M309" s="24"/>
      <c r="N309" s="24"/>
      <c r="O309" s="24"/>
      <c r="P309" s="24"/>
      <c r="Q309" s="24"/>
      <c r="R309" s="24"/>
      <c r="S309" s="24"/>
      <c r="T309" s="24"/>
      <c r="U309" s="24">
        <f t="shared" si="6"/>
        <v>2</v>
      </c>
      <c r="V309" s="25"/>
      <c r="W309" s="25"/>
    </row>
    <row r="310" spans="1:23" ht="20.100000000000001" customHeight="1">
      <c r="A310" s="21"/>
      <c r="B310" s="50" t="s">
        <v>267</v>
      </c>
      <c r="C310" s="23" t="s">
        <v>219</v>
      </c>
      <c r="D310" s="23" t="s">
        <v>37</v>
      </c>
      <c r="E310" s="23">
        <v>3</v>
      </c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 t="str">
        <f t="shared" si="6"/>
        <v/>
      </c>
      <c r="V310" s="25"/>
      <c r="W310" s="25"/>
    </row>
    <row r="311" spans="1:23" ht="20.100000000000001" customHeight="1">
      <c r="A311" s="21"/>
      <c r="B311" s="50" t="s">
        <v>268</v>
      </c>
      <c r="C311" s="23" t="s">
        <v>219</v>
      </c>
      <c r="D311" s="23" t="s">
        <v>37</v>
      </c>
      <c r="E311" s="23">
        <v>3</v>
      </c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 t="str">
        <f t="shared" si="6"/>
        <v/>
      </c>
      <c r="V311" s="25"/>
      <c r="W311" s="25"/>
    </row>
    <row r="312" spans="1:23" ht="20.100000000000001" customHeight="1">
      <c r="A312" s="21"/>
      <c r="B312" s="50" t="s">
        <v>269</v>
      </c>
      <c r="C312" s="23" t="s">
        <v>219</v>
      </c>
      <c r="D312" s="23" t="s">
        <v>37</v>
      </c>
      <c r="E312" s="23">
        <v>3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 t="str">
        <f t="shared" si="6"/>
        <v/>
      </c>
      <c r="V312" s="25"/>
      <c r="W312" s="25"/>
    </row>
    <row r="313" spans="1:23" ht="20.100000000000001" customHeight="1">
      <c r="A313" s="21"/>
      <c r="B313" s="50" t="s">
        <v>270</v>
      </c>
      <c r="C313" s="23" t="s">
        <v>219</v>
      </c>
      <c r="D313" s="23" t="s">
        <v>37</v>
      </c>
      <c r="E313" s="23">
        <v>3</v>
      </c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 t="str">
        <f t="shared" si="6"/>
        <v/>
      </c>
      <c r="V313" s="25"/>
      <c r="W313" s="25"/>
    </row>
    <row r="314" spans="1:23" ht="20.100000000000001" customHeight="1">
      <c r="A314" s="21"/>
      <c r="B314" s="50" t="s">
        <v>271</v>
      </c>
      <c r="C314" s="23" t="s">
        <v>219</v>
      </c>
      <c r="D314" s="23" t="s">
        <v>37</v>
      </c>
      <c r="E314" s="23">
        <v>3</v>
      </c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 t="str">
        <f t="shared" si="6"/>
        <v/>
      </c>
      <c r="V314" s="25"/>
      <c r="W314" s="25"/>
    </row>
    <row r="315" spans="1:23" ht="20.100000000000001" customHeight="1">
      <c r="A315" s="21"/>
      <c r="B315" s="50" t="s">
        <v>272</v>
      </c>
      <c r="C315" s="23" t="s">
        <v>219</v>
      </c>
      <c r="D315" s="23" t="s">
        <v>49</v>
      </c>
      <c r="E315" s="23">
        <v>2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 t="str">
        <f t="shared" si="6"/>
        <v/>
      </c>
      <c r="V315" s="25"/>
      <c r="W315" s="25"/>
    </row>
    <row r="316" spans="1:23" ht="20.100000000000001" customHeight="1">
      <c r="A316" s="21"/>
      <c r="B316" s="50" t="s">
        <v>273</v>
      </c>
      <c r="C316" s="23" t="s">
        <v>219</v>
      </c>
      <c r="D316" s="23" t="s">
        <v>49</v>
      </c>
      <c r="E316" s="23">
        <v>2</v>
      </c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 t="str">
        <f t="shared" si="6"/>
        <v/>
      </c>
      <c r="V316" s="25"/>
      <c r="W316" s="25"/>
    </row>
    <row r="317" spans="1:23" ht="20.100000000000001" customHeight="1">
      <c r="A317" s="21"/>
      <c r="B317" s="50" t="s">
        <v>274</v>
      </c>
      <c r="C317" s="23" t="s">
        <v>219</v>
      </c>
      <c r="D317" s="23" t="s">
        <v>49</v>
      </c>
      <c r="E317" s="23">
        <v>2</v>
      </c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 t="str">
        <f t="shared" si="6"/>
        <v/>
      </c>
      <c r="V317" s="25"/>
      <c r="W317" s="25"/>
    </row>
    <row r="318" spans="1:23" ht="20.100000000000001" customHeight="1">
      <c r="A318" s="21"/>
      <c r="B318" s="50" t="s">
        <v>275</v>
      </c>
      <c r="C318" s="23" t="s">
        <v>219</v>
      </c>
      <c r="D318" s="23" t="s">
        <v>49</v>
      </c>
      <c r="E318" s="23">
        <v>2</v>
      </c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 t="str">
        <f t="shared" si="6"/>
        <v/>
      </c>
      <c r="V318" s="25"/>
      <c r="W318" s="25"/>
    </row>
    <row r="319" spans="1:23" ht="20.100000000000001" customHeight="1">
      <c r="A319" s="21"/>
      <c r="B319" s="34" t="s">
        <v>276</v>
      </c>
      <c r="C319" s="23" t="s">
        <v>219</v>
      </c>
      <c r="D319" s="23" t="s">
        <v>49</v>
      </c>
      <c r="E319" s="23">
        <v>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 t="str">
        <f t="shared" si="6"/>
        <v/>
      </c>
      <c r="V319" s="25"/>
      <c r="W319" s="25"/>
    </row>
    <row r="320" spans="1:23" ht="20.100000000000001" customHeight="1">
      <c r="A320" s="21"/>
      <c r="B320" s="34" t="s">
        <v>277</v>
      </c>
      <c r="C320" s="23" t="s">
        <v>219</v>
      </c>
      <c r="D320" s="23" t="s">
        <v>49</v>
      </c>
      <c r="E320" s="23">
        <v>2</v>
      </c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 t="str">
        <f t="shared" si="6"/>
        <v/>
      </c>
      <c r="V320" s="25"/>
      <c r="W320" s="25"/>
    </row>
    <row r="321" spans="1:23" ht="20.100000000000001" customHeight="1">
      <c r="A321" s="21"/>
      <c r="B321" s="34" t="s">
        <v>278</v>
      </c>
      <c r="C321" s="23" t="s">
        <v>219</v>
      </c>
      <c r="D321" s="23" t="s">
        <v>279</v>
      </c>
      <c r="E321" s="23">
        <v>3</v>
      </c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 t="str">
        <f t="shared" si="6"/>
        <v/>
      </c>
      <c r="V321" s="25"/>
      <c r="W321" s="25"/>
    </row>
    <row r="322" spans="1:23" ht="20.100000000000001" customHeight="1">
      <c r="A322" s="21"/>
      <c r="B322" s="34" t="s">
        <v>280</v>
      </c>
      <c r="C322" s="23" t="s">
        <v>219</v>
      </c>
      <c r="D322" s="23" t="s">
        <v>279</v>
      </c>
      <c r="E322" s="23">
        <v>3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 t="str">
        <f t="shared" si="6"/>
        <v/>
      </c>
      <c r="V322" s="25"/>
      <c r="W322" s="25"/>
    </row>
    <row r="323" spans="1:23" ht="20.100000000000001" customHeight="1">
      <c r="A323" s="21"/>
      <c r="B323" s="34" t="s">
        <v>281</v>
      </c>
      <c r="C323" s="23" t="s">
        <v>219</v>
      </c>
      <c r="D323" s="23" t="s">
        <v>279</v>
      </c>
      <c r="E323" s="23">
        <v>3</v>
      </c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 t="str">
        <f t="shared" si="6"/>
        <v/>
      </c>
      <c r="V323" s="25"/>
      <c r="W323" s="25"/>
    </row>
    <row r="324" spans="1:23" ht="20.100000000000001" customHeight="1">
      <c r="A324" s="21"/>
      <c r="B324" s="34" t="s">
        <v>282</v>
      </c>
      <c r="C324" s="23" t="s">
        <v>219</v>
      </c>
      <c r="D324" s="23" t="s">
        <v>279</v>
      </c>
      <c r="E324" s="23">
        <v>3</v>
      </c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 t="str">
        <f t="shared" si="6"/>
        <v/>
      </c>
      <c r="V324" s="25"/>
      <c r="W324" s="25"/>
    </row>
    <row r="325" spans="1:23" ht="20.100000000000001" customHeight="1">
      <c r="A325" s="21"/>
      <c r="B325" s="22" t="s">
        <v>283</v>
      </c>
      <c r="C325" s="23" t="s">
        <v>219</v>
      </c>
      <c r="D325" s="23" t="s">
        <v>279</v>
      </c>
      <c r="E325" s="23">
        <v>3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 t="str">
        <f t="shared" si="6"/>
        <v/>
      </c>
      <c r="V325" s="25"/>
      <c r="W325" s="25"/>
    </row>
    <row r="326" spans="1:23" ht="20.100000000000001" customHeight="1">
      <c r="A326" s="21"/>
      <c r="B326" s="34" t="s">
        <v>284</v>
      </c>
      <c r="C326" s="23" t="s">
        <v>219</v>
      </c>
      <c r="D326" s="23" t="s">
        <v>279</v>
      </c>
      <c r="E326" s="23">
        <v>3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 t="str">
        <f t="shared" si="6"/>
        <v/>
      </c>
      <c r="V326" s="25"/>
      <c r="W326" s="25"/>
    </row>
    <row r="327" spans="1:23" ht="20.100000000000001" customHeight="1">
      <c r="A327" s="21"/>
      <c r="B327" s="34" t="s">
        <v>285</v>
      </c>
      <c r="C327" s="23" t="s">
        <v>219</v>
      </c>
      <c r="D327" s="23" t="s">
        <v>279</v>
      </c>
      <c r="E327" s="23">
        <v>3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 t="str">
        <f t="shared" si="6"/>
        <v/>
      </c>
      <c r="V327" s="25"/>
      <c r="W327" s="25"/>
    </row>
    <row r="328" spans="1:23" ht="20.100000000000001" customHeight="1">
      <c r="A328" s="21"/>
      <c r="B328" s="34" t="s">
        <v>286</v>
      </c>
      <c r="C328" s="23" t="s">
        <v>219</v>
      </c>
      <c r="D328" s="23" t="s">
        <v>279</v>
      </c>
      <c r="E328" s="23">
        <v>3</v>
      </c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 t="str">
        <f t="shared" si="6"/>
        <v/>
      </c>
      <c r="V328" s="25"/>
      <c r="W328" s="25"/>
    </row>
    <row r="329" spans="1:23" ht="20.100000000000001" customHeight="1">
      <c r="A329" s="21"/>
      <c r="B329" s="34" t="s">
        <v>287</v>
      </c>
      <c r="C329" s="23" t="s">
        <v>219</v>
      </c>
      <c r="D329" s="23" t="s">
        <v>279</v>
      </c>
      <c r="E329" s="23">
        <v>3</v>
      </c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 t="str">
        <f t="shared" si="6"/>
        <v/>
      </c>
      <c r="V329" s="25"/>
      <c r="W329" s="25"/>
    </row>
    <row r="330" spans="1:23" ht="20.100000000000001" customHeight="1">
      <c r="A330" s="21"/>
      <c r="B330" s="22" t="s">
        <v>288</v>
      </c>
      <c r="C330" s="23" t="s">
        <v>219</v>
      </c>
      <c r="D330" s="23" t="s">
        <v>279</v>
      </c>
      <c r="E330" s="23">
        <v>3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 t="str">
        <f t="shared" si="6"/>
        <v/>
      </c>
      <c r="V330" s="25"/>
      <c r="W330" s="25"/>
    </row>
    <row r="331" spans="1:23" s="19" customFormat="1" ht="20.100000000000001" customHeight="1">
      <c r="A331" s="26" t="s">
        <v>289</v>
      </c>
      <c r="B331" s="27"/>
      <c r="C331" s="28"/>
      <c r="D331" s="28"/>
      <c r="E331" s="28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0"/>
      <c r="W331" s="30"/>
    </row>
    <row r="332" spans="1:23" ht="20.100000000000001" customHeight="1">
      <c r="A332" s="21"/>
      <c r="B332" s="33" t="s">
        <v>290</v>
      </c>
      <c r="C332" s="23" t="s">
        <v>63</v>
      </c>
      <c r="D332" s="23" t="s">
        <v>35</v>
      </c>
      <c r="E332" s="23">
        <v>1</v>
      </c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 t="str">
        <f t="shared" si="6"/>
        <v/>
      </c>
      <c r="V332" s="25"/>
      <c r="W332" s="25"/>
    </row>
    <row r="333" spans="1:23" ht="20.100000000000001" customHeight="1">
      <c r="A333" s="21"/>
      <c r="B333" s="33" t="s">
        <v>290</v>
      </c>
      <c r="C333" s="23" t="s">
        <v>44</v>
      </c>
      <c r="D333" s="23" t="s">
        <v>35</v>
      </c>
      <c r="E333" s="23">
        <v>1</v>
      </c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 t="str">
        <f t="shared" si="6"/>
        <v/>
      </c>
      <c r="V333" s="25"/>
      <c r="W333" s="25"/>
    </row>
    <row r="334" spans="1:23" ht="20.100000000000001" customHeight="1">
      <c r="A334" s="21"/>
      <c r="B334" s="33" t="s">
        <v>291</v>
      </c>
      <c r="C334" s="23" t="s">
        <v>63</v>
      </c>
      <c r="D334" s="23" t="s">
        <v>35</v>
      </c>
      <c r="E334" s="23">
        <v>1</v>
      </c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 t="str">
        <f t="shared" si="6"/>
        <v/>
      </c>
      <c r="V334" s="25"/>
      <c r="W334" s="25"/>
    </row>
    <row r="335" spans="1:23" ht="20.100000000000001" customHeight="1">
      <c r="A335" s="21"/>
      <c r="B335" s="33" t="s">
        <v>291</v>
      </c>
      <c r="C335" s="23" t="s">
        <v>44</v>
      </c>
      <c r="D335" s="23" t="s">
        <v>35</v>
      </c>
      <c r="E335" s="23">
        <v>1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 t="str">
        <f t="shared" ref="U335:U391" si="7">IF(COUNTA(F335:T335)&gt;0,COUNTA(F335:T335),"")</f>
        <v/>
      </c>
      <c r="V335" s="25"/>
      <c r="W335" s="25"/>
    </row>
    <row r="336" spans="1:23" ht="20.100000000000001" customHeight="1">
      <c r="A336" s="21"/>
      <c r="B336" s="33" t="s">
        <v>292</v>
      </c>
      <c r="C336" s="23" t="s">
        <v>63</v>
      </c>
      <c r="D336" s="23" t="s">
        <v>35</v>
      </c>
      <c r="E336" s="23">
        <v>1</v>
      </c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 t="str">
        <f t="shared" si="7"/>
        <v/>
      </c>
      <c r="V336" s="25"/>
      <c r="W336" s="25"/>
    </row>
    <row r="337" spans="1:23" ht="20.100000000000001" customHeight="1">
      <c r="A337" s="21"/>
      <c r="B337" s="33" t="s">
        <v>292</v>
      </c>
      <c r="C337" s="23" t="s">
        <v>44</v>
      </c>
      <c r="D337" s="23" t="s">
        <v>35</v>
      </c>
      <c r="E337" s="23">
        <v>1</v>
      </c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 t="str">
        <f t="shared" si="7"/>
        <v/>
      </c>
      <c r="V337" s="25"/>
      <c r="W337" s="25"/>
    </row>
    <row r="338" spans="1:23" ht="20.100000000000001" customHeight="1">
      <c r="A338" s="21"/>
      <c r="B338" s="33" t="s">
        <v>293</v>
      </c>
      <c r="C338" s="23" t="s">
        <v>63</v>
      </c>
      <c r="D338" s="23" t="s">
        <v>35</v>
      </c>
      <c r="E338" s="23">
        <v>1</v>
      </c>
      <c r="F338" s="24"/>
      <c r="G338" s="24"/>
      <c r="H338" s="24"/>
      <c r="I338" s="24"/>
      <c r="J338" s="24"/>
      <c r="K338" s="24">
        <v>1</v>
      </c>
      <c r="L338" s="24"/>
      <c r="M338" s="24"/>
      <c r="N338" s="24"/>
      <c r="O338" s="24"/>
      <c r="P338" s="24"/>
      <c r="Q338" s="24"/>
      <c r="R338" s="24"/>
      <c r="S338" s="24"/>
      <c r="T338" s="24"/>
      <c r="U338" s="24">
        <f t="shared" si="7"/>
        <v>1</v>
      </c>
      <c r="V338" s="25"/>
      <c r="W338" s="25"/>
    </row>
    <row r="339" spans="1:23" ht="20.100000000000001" customHeight="1">
      <c r="A339" s="21"/>
      <c r="B339" s="33" t="s">
        <v>293</v>
      </c>
      <c r="C339" s="23" t="s">
        <v>44</v>
      </c>
      <c r="D339" s="23" t="s">
        <v>35</v>
      </c>
      <c r="E339" s="23">
        <v>1</v>
      </c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 t="str">
        <f t="shared" si="7"/>
        <v/>
      </c>
      <c r="V339" s="25"/>
      <c r="W339" s="25"/>
    </row>
    <row r="340" spans="1:23" ht="20.100000000000001" customHeight="1">
      <c r="A340" s="21"/>
      <c r="B340" s="22" t="s">
        <v>294</v>
      </c>
      <c r="C340" s="23" t="s">
        <v>63</v>
      </c>
      <c r="D340" s="23" t="s">
        <v>35</v>
      </c>
      <c r="E340" s="23">
        <v>1</v>
      </c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 t="str">
        <f t="shared" si="7"/>
        <v/>
      </c>
      <c r="V340" s="25"/>
      <c r="W340" s="25"/>
    </row>
    <row r="341" spans="1:23" ht="20.100000000000001" customHeight="1">
      <c r="A341" s="21"/>
      <c r="B341" s="22" t="s">
        <v>294</v>
      </c>
      <c r="C341" s="23" t="s">
        <v>44</v>
      </c>
      <c r="D341" s="23" t="s">
        <v>35</v>
      </c>
      <c r="E341" s="23">
        <v>1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 t="str">
        <f t="shared" si="7"/>
        <v/>
      </c>
      <c r="V341" s="25"/>
      <c r="W341" s="25"/>
    </row>
    <row r="342" spans="1:23" s="19" customFormat="1" ht="20.100000000000001" customHeight="1">
      <c r="A342" s="26" t="s">
        <v>295</v>
      </c>
      <c r="B342" s="27"/>
      <c r="C342" s="28"/>
      <c r="D342" s="28"/>
      <c r="E342" s="28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0"/>
      <c r="W342" s="30"/>
    </row>
    <row r="343" spans="1:23" ht="20.100000000000001" customHeight="1">
      <c r="A343" s="21"/>
      <c r="B343" s="22" t="s">
        <v>296</v>
      </c>
      <c r="C343" s="23" t="s">
        <v>63</v>
      </c>
      <c r="D343" s="23" t="s">
        <v>297</v>
      </c>
      <c r="E343" s="23">
        <v>6</v>
      </c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 t="str">
        <f t="shared" si="7"/>
        <v/>
      </c>
      <c r="V343" s="25"/>
      <c r="W343" s="25"/>
    </row>
    <row r="344" spans="1:23" ht="20.100000000000001" customHeight="1">
      <c r="A344" s="21"/>
      <c r="B344" s="22" t="s">
        <v>296</v>
      </c>
      <c r="C344" s="23" t="s">
        <v>44</v>
      </c>
      <c r="D344" s="23" t="s">
        <v>297</v>
      </c>
      <c r="E344" s="23">
        <v>6</v>
      </c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 t="str">
        <f t="shared" si="7"/>
        <v/>
      </c>
      <c r="V344" s="25"/>
      <c r="W344" s="25"/>
    </row>
    <row r="345" spans="1:23" ht="20.100000000000001" customHeight="1">
      <c r="A345" s="21"/>
      <c r="B345" s="22" t="s">
        <v>298</v>
      </c>
      <c r="C345" s="23" t="s">
        <v>63</v>
      </c>
      <c r="D345" s="23" t="s">
        <v>297</v>
      </c>
      <c r="E345" s="23">
        <v>6</v>
      </c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 t="str">
        <f t="shared" si="7"/>
        <v/>
      </c>
      <c r="V345" s="25"/>
      <c r="W345" s="25"/>
    </row>
    <row r="346" spans="1:23" ht="20.100000000000001" customHeight="1">
      <c r="A346" s="21"/>
      <c r="B346" s="22" t="s">
        <v>298</v>
      </c>
      <c r="C346" s="23" t="s">
        <v>44</v>
      </c>
      <c r="D346" s="23" t="s">
        <v>297</v>
      </c>
      <c r="E346" s="23">
        <v>6</v>
      </c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 t="str">
        <f t="shared" si="7"/>
        <v/>
      </c>
      <c r="V346" s="25"/>
      <c r="W346" s="25"/>
    </row>
    <row r="347" spans="1:23" ht="20.100000000000001" customHeight="1">
      <c r="A347" s="21"/>
      <c r="B347" s="22" t="s">
        <v>299</v>
      </c>
      <c r="C347" s="23" t="s">
        <v>63</v>
      </c>
      <c r="D347" s="23" t="s">
        <v>297</v>
      </c>
      <c r="E347" s="23">
        <v>6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 t="str">
        <f t="shared" si="7"/>
        <v/>
      </c>
      <c r="V347" s="25"/>
      <c r="W347" s="25"/>
    </row>
    <row r="348" spans="1:23" ht="20.100000000000001" customHeight="1">
      <c r="A348" s="21"/>
      <c r="B348" s="22" t="s">
        <v>299</v>
      </c>
      <c r="C348" s="23" t="s">
        <v>44</v>
      </c>
      <c r="D348" s="23" t="s">
        <v>297</v>
      </c>
      <c r="E348" s="23">
        <v>6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 t="str">
        <f t="shared" si="7"/>
        <v/>
      </c>
      <c r="V348" s="25"/>
      <c r="W348" s="25"/>
    </row>
    <row r="349" spans="1:23" ht="20.100000000000001" customHeight="1">
      <c r="A349" s="21"/>
      <c r="B349" s="22" t="s">
        <v>300</v>
      </c>
      <c r="C349" s="23" t="s">
        <v>63</v>
      </c>
      <c r="D349" s="23" t="s">
        <v>297</v>
      </c>
      <c r="E349" s="23">
        <v>6</v>
      </c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 t="str">
        <f t="shared" si="7"/>
        <v/>
      </c>
      <c r="V349" s="25"/>
      <c r="W349" s="25"/>
    </row>
    <row r="350" spans="1:23" ht="20.100000000000001" customHeight="1">
      <c r="A350" s="21"/>
      <c r="B350" s="22" t="s">
        <v>300</v>
      </c>
      <c r="C350" s="23" t="s">
        <v>44</v>
      </c>
      <c r="D350" s="23" t="s">
        <v>297</v>
      </c>
      <c r="E350" s="23">
        <v>6</v>
      </c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 t="str">
        <f t="shared" si="7"/>
        <v/>
      </c>
      <c r="V350" s="25"/>
      <c r="W350" s="25"/>
    </row>
    <row r="351" spans="1:23" s="19" customFormat="1" ht="20.100000000000001" customHeight="1">
      <c r="A351" s="26" t="s">
        <v>301</v>
      </c>
      <c r="B351" s="27"/>
      <c r="C351" s="28"/>
      <c r="D351" s="28"/>
      <c r="E351" s="28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0"/>
      <c r="W351" s="30"/>
    </row>
    <row r="352" spans="1:23" ht="20.100000000000001" customHeight="1">
      <c r="A352" s="21"/>
      <c r="B352" s="34" t="s">
        <v>302</v>
      </c>
      <c r="C352" s="23" t="s">
        <v>219</v>
      </c>
      <c r="D352" s="23" t="s">
        <v>35</v>
      </c>
      <c r="E352" s="23">
        <v>1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 t="str">
        <f t="shared" si="7"/>
        <v/>
      </c>
      <c r="V352" s="25"/>
      <c r="W352" s="25"/>
    </row>
    <row r="353" spans="1:23" ht="20.100000000000001" customHeight="1">
      <c r="A353" s="21"/>
      <c r="B353" s="34" t="s">
        <v>303</v>
      </c>
      <c r="C353" s="23" t="s">
        <v>219</v>
      </c>
      <c r="D353" s="23" t="s">
        <v>35</v>
      </c>
      <c r="E353" s="23">
        <v>1</v>
      </c>
      <c r="F353" s="24"/>
      <c r="G353" s="24">
        <v>1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>
        <f t="shared" si="7"/>
        <v>1</v>
      </c>
      <c r="V353" s="25"/>
      <c r="W353" s="25"/>
    </row>
    <row r="354" spans="1:23" ht="20.100000000000001" customHeight="1">
      <c r="A354" s="21"/>
      <c r="B354" s="34" t="s">
        <v>304</v>
      </c>
      <c r="C354" s="23" t="s">
        <v>219</v>
      </c>
      <c r="D354" s="23" t="s">
        <v>35</v>
      </c>
      <c r="E354" s="23">
        <v>1</v>
      </c>
      <c r="F354" s="24">
        <v>1</v>
      </c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>
        <f t="shared" si="7"/>
        <v>1</v>
      </c>
      <c r="V354" s="25"/>
      <c r="W354" s="25"/>
    </row>
    <row r="355" spans="1:23" ht="20.100000000000001" customHeight="1">
      <c r="A355" s="21"/>
      <c r="B355" s="34" t="s">
        <v>305</v>
      </c>
      <c r="C355" s="23" t="s">
        <v>219</v>
      </c>
      <c r="D355" s="23" t="s">
        <v>35</v>
      </c>
      <c r="E355" s="23">
        <v>1</v>
      </c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 t="str">
        <f t="shared" si="7"/>
        <v/>
      </c>
      <c r="V355" s="25"/>
      <c r="W355" s="25"/>
    </row>
    <row r="356" spans="1:23" ht="20.100000000000001" customHeight="1">
      <c r="A356" s="21"/>
      <c r="B356" s="34" t="s">
        <v>306</v>
      </c>
      <c r="C356" s="23" t="s">
        <v>219</v>
      </c>
      <c r="D356" s="23" t="s">
        <v>35</v>
      </c>
      <c r="E356" s="23">
        <v>1</v>
      </c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 t="str">
        <f t="shared" si="7"/>
        <v/>
      </c>
      <c r="V356" s="25"/>
      <c r="W356" s="25"/>
    </row>
    <row r="357" spans="1:23" ht="20.100000000000001" customHeight="1">
      <c r="A357" s="21"/>
      <c r="B357" s="50" t="s">
        <v>307</v>
      </c>
      <c r="C357" s="23" t="s">
        <v>63</v>
      </c>
      <c r="D357" s="23" t="s">
        <v>240</v>
      </c>
      <c r="E357" s="23">
        <v>7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 t="str">
        <f t="shared" si="7"/>
        <v/>
      </c>
      <c r="V357" s="25"/>
      <c r="W357" s="25"/>
    </row>
    <row r="358" spans="1:23" ht="20.100000000000001" customHeight="1">
      <c r="A358" s="21"/>
      <c r="B358" s="50" t="s">
        <v>307</v>
      </c>
      <c r="C358" s="23" t="s">
        <v>44</v>
      </c>
      <c r="D358" s="23" t="s">
        <v>240</v>
      </c>
      <c r="E358" s="23">
        <v>7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 t="str">
        <f t="shared" si="7"/>
        <v/>
      </c>
      <c r="V358" s="25"/>
      <c r="W358" s="25"/>
    </row>
    <row r="359" spans="1:23" ht="20.100000000000001" customHeight="1">
      <c r="A359" s="21"/>
      <c r="B359" s="50" t="s">
        <v>308</v>
      </c>
      <c r="C359" s="23" t="s">
        <v>63</v>
      </c>
      <c r="D359" s="23" t="s">
        <v>240</v>
      </c>
      <c r="E359" s="23">
        <v>7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 t="str">
        <f t="shared" si="7"/>
        <v/>
      </c>
      <c r="V359" s="25"/>
      <c r="W359" s="25"/>
    </row>
    <row r="360" spans="1:23" ht="20.100000000000001" customHeight="1">
      <c r="A360" s="21"/>
      <c r="B360" s="50" t="s">
        <v>308</v>
      </c>
      <c r="C360" s="23" t="s">
        <v>44</v>
      </c>
      <c r="D360" s="23" t="s">
        <v>240</v>
      </c>
      <c r="E360" s="23">
        <v>7</v>
      </c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 t="str">
        <f t="shared" si="7"/>
        <v/>
      </c>
      <c r="V360" s="25"/>
      <c r="W360" s="25"/>
    </row>
    <row r="361" spans="1:23" ht="20.100000000000001" customHeight="1">
      <c r="A361" s="21"/>
      <c r="B361" s="50" t="s">
        <v>309</v>
      </c>
      <c r="C361" s="23" t="s">
        <v>63</v>
      </c>
      <c r="D361" s="23" t="s">
        <v>240</v>
      </c>
      <c r="E361" s="23">
        <v>7</v>
      </c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 t="str">
        <f t="shared" si="7"/>
        <v/>
      </c>
      <c r="V361" s="25"/>
      <c r="W361" s="25"/>
    </row>
    <row r="362" spans="1:23" ht="20.100000000000001" customHeight="1">
      <c r="A362" s="21"/>
      <c r="B362" s="50" t="s">
        <v>309</v>
      </c>
      <c r="C362" s="23" t="s">
        <v>44</v>
      </c>
      <c r="D362" s="23" t="s">
        <v>240</v>
      </c>
      <c r="E362" s="23">
        <v>7</v>
      </c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 t="str">
        <f t="shared" si="7"/>
        <v/>
      </c>
      <c r="V362" s="25"/>
      <c r="W362" s="25"/>
    </row>
    <row r="363" spans="1:23" ht="20.100000000000001" customHeight="1">
      <c r="A363" s="21"/>
      <c r="B363" s="50" t="s">
        <v>310</v>
      </c>
      <c r="C363" s="23" t="s">
        <v>63</v>
      </c>
      <c r="D363" s="23" t="s">
        <v>240</v>
      </c>
      <c r="E363" s="23">
        <v>7</v>
      </c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 t="str">
        <f t="shared" si="7"/>
        <v/>
      </c>
      <c r="V363" s="25"/>
      <c r="W363" s="25"/>
    </row>
    <row r="364" spans="1:23" ht="20.100000000000001" customHeight="1">
      <c r="A364" s="21"/>
      <c r="B364" s="50" t="s">
        <v>310</v>
      </c>
      <c r="C364" s="23" t="s">
        <v>44</v>
      </c>
      <c r="D364" s="23" t="s">
        <v>240</v>
      </c>
      <c r="E364" s="23">
        <v>7</v>
      </c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 t="str">
        <f t="shared" si="7"/>
        <v/>
      </c>
      <c r="V364" s="25"/>
      <c r="W364" s="25"/>
    </row>
    <row r="365" spans="1:23" ht="19.5" customHeight="1">
      <c r="A365" s="21"/>
      <c r="B365" s="34" t="s">
        <v>311</v>
      </c>
      <c r="C365" s="23" t="s">
        <v>63</v>
      </c>
      <c r="D365" s="23" t="s">
        <v>240</v>
      </c>
      <c r="E365" s="23">
        <v>7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 t="str">
        <f t="shared" si="7"/>
        <v/>
      </c>
      <c r="V365" s="25"/>
      <c r="W365" s="25"/>
    </row>
    <row r="366" spans="1:23" ht="20.100000000000001" customHeight="1">
      <c r="A366" s="21"/>
      <c r="B366" s="34" t="s">
        <v>311</v>
      </c>
      <c r="C366" s="23" t="s">
        <v>44</v>
      </c>
      <c r="D366" s="23" t="s">
        <v>240</v>
      </c>
      <c r="E366" s="23">
        <v>7</v>
      </c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 t="str">
        <f t="shared" si="7"/>
        <v/>
      </c>
      <c r="V366" s="25"/>
      <c r="W366" s="25"/>
    </row>
    <row r="367" spans="1:23" s="19" customFormat="1" ht="20.100000000000001" customHeight="1">
      <c r="A367" s="41" t="s">
        <v>312</v>
      </c>
      <c r="B367" s="27"/>
      <c r="C367" s="42"/>
      <c r="D367" s="42"/>
      <c r="E367" s="42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30"/>
      <c r="W367" s="30"/>
    </row>
    <row r="368" spans="1:23" ht="20.100000000000001" customHeight="1">
      <c r="A368" s="21"/>
      <c r="B368" s="22" t="s">
        <v>313</v>
      </c>
      <c r="C368" s="31" t="s">
        <v>41</v>
      </c>
      <c r="D368" s="31" t="s">
        <v>35</v>
      </c>
      <c r="E368" s="31">
        <v>1</v>
      </c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32" t="str">
        <f t="shared" si="7"/>
        <v/>
      </c>
      <c r="V368" s="25"/>
      <c r="W368" s="25"/>
    </row>
    <row r="369" spans="1:23" ht="20.100000000000001" customHeight="1">
      <c r="A369" s="21"/>
      <c r="B369" s="22" t="s">
        <v>313</v>
      </c>
      <c r="C369" s="31" t="s">
        <v>42</v>
      </c>
      <c r="D369" s="31" t="s">
        <v>35</v>
      </c>
      <c r="E369" s="31">
        <v>1</v>
      </c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32" t="str">
        <f t="shared" si="7"/>
        <v/>
      </c>
      <c r="V369" s="25"/>
      <c r="W369" s="25"/>
    </row>
    <row r="370" spans="1:23" ht="20.100000000000001" customHeight="1">
      <c r="A370" s="21"/>
      <c r="B370" s="22" t="s">
        <v>313</v>
      </c>
      <c r="C370" s="31" t="s">
        <v>44</v>
      </c>
      <c r="D370" s="31" t="s">
        <v>35</v>
      </c>
      <c r="E370" s="31">
        <v>1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32" t="str">
        <f t="shared" si="7"/>
        <v/>
      </c>
      <c r="V370" s="25"/>
      <c r="W370" s="25"/>
    </row>
    <row r="371" spans="1:23" ht="20.100000000000001" customHeight="1">
      <c r="A371" s="21"/>
      <c r="B371" s="22" t="s">
        <v>314</v>
      </c>
      <c r="C371" s="31" t="s">
        <v>41</v>
      </c>
      <c r="D371" s="31" t="s">
        <v>35</v>
      </c>
      <c r="E371" s="31">
        <v>1</v>
      </c>
      <c r="F371" s="24"/>
      <c r="G371" s="24"/>
      <c r="H371" s="24"/>
      <c r="I371" s="24"/>
      <c r="J371" s="24"/>
      <c r="K371" s="24"/>
      <c r="L371" s="24"/>
      <c r="M371" s="24"/>
      <c r="N371" s="24">
        <v>1</v>
      </c>
      <c r="O371" s="24"/>
      <c r="P371" s="24"/>
      <c r="Q371" s="24"/>
      <c r="R371" s="24"/>
      <c r="S371" s="24"/>
      <c r="T371" s="24"/>
      <c r="U371" s="32">
        <f t="shared" si="7"/>
        <v>1</v>
      </c>
      <c r="V371" s="25"/>
      <c r="W371" s="25"/>
    </row>
    <row r="372" spans="1:23" ht="20.100000000000001" customHeight="1">
      <c r="A372" s="21"/>
      <c r="B372" s="22" t="s">
        <v>314</v>
      </c>
      <c r="C372" s="31" t="s">
        <v>42</v>
      </c>
      <c r="D372" s="31" t="s">
        <v>35</v>
      </c>
      <c r="E372" s="31">
        <v>1</v>
      </c>
      <c r="F372" s="24"/>
      <c r="G372" s="24"/>
      <c r="H372" s="24"/>
      <c r="I372" s="24"/>
      <c r="J372" s="24"/>
      <c r="K372" s="24"/>
      <c r="L372" s="24"/>
      <c r="M372" s="24"/>
      <c r="N372" s="24">
        <v>1</v>
      </c>
      <c r="O372" s="24"/>
      <c r="P372" s="24"/>
      <c r="Q372" s="24"/>
      <c r="R372" s="24"/>
      <c r="S372" s="24"/>
      <c r="T372" s="24"/>
      <c r="U372" s="32">
        <f t="shared" si="7"/>
        <v>1</v>
      </c>
      <c r="V372" s="25"/>
      <c r="W372" s="25"/>
    </row>
    <row r="373" spans="1:23" ht="20.100000000000001" customHeight="1">
      <c r="A373" s="21"/>
      <c r="B373" s="22" t="s">
        <v>315</v>
      </c>
      <c r="C373" s="31" t="s">
        <v>41</v>
      </c>
      <c r="D373" s="31" t="s">
        <v>35</v>
      </c>
      <c r="E373" s="31">
        <v>1</v>
      </c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32" t="str">
        <f t="shared" si="7"/>
        <v/>
      </c>
      <c r="V373" s="25"/>
      <c r="W373" s="25"/>
    </row>
    <row r="374" spans="1:23" ht="20.100000000000001" customHeight="1">
      <c r="A374" s="21"/>
      <c r="B374" s="22" t="s">
        <v>315</v>
      </c>
      <c r="C374" s="31" t="s">
        <v>42</v>
      </c>
      <c r="D374" s="31" t="s">
        <v>35</v>
      </c>
      <c r="E374" s="31">
        <v>1</v>
      </c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32" t="str">
        <f t="shared" si="7"/>
        <v/>
      </c>
      <c r="V374" s="25"/>
      <c r="W374" s="25"/>
    </row>
    <row r="375" spans="1:23" ht="20.100000000000001" customHeight="1">
      <c r="A375" s="21"/>
      <c r="B375" s="22" t="s">
        <v>315</v>
      </c>
      <c r="C375" s="31" t="s">
        <v>44</v>
      </c>
      <c r="D375" s="31" t="s">
        <v>35</v>
      </c>
      <c r="E375" s="31">
        <v>1</v>
      </c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32" t="str">
        <f t="shared" si="7"/>
        <v/>
      </c>
      <c r="V375" s="25"/>
      <c r="W375" s="25"/>
    </row>
    <row r="376" spans="1:23" ht="20.100000000000001" customHeight="1">
      <c r="A376" s="21"/>
      <c r="B376" s="22" t="s">
        <v>316</v>
      </c>
      <c r="C376" s="31" t="s">
        <v>41</v>
      </c>
      <c r="D376" s="31" t="s">
        <v>73</v>
      </c>
      <c r="E376" s="31">
        <v>5</v>
      </c>
      <c r="F376" s="24"/>
      <c r="G376" s="24"/>
      <c r="H376" s="24"/>
      <c r="I376" s="24"/>
      <c r="J376" s="24"/>
      <c r="K376" s="24"/>
      <c r="L376" s="24"/>
      <c r="M376" s="24"/>
      <c r="N376" s="24">
        <v>1</v>
      </c>
      <c r="O376" s="24"/>
      <c r="P376" s="24"/>
      <c r="Q376" s="24"/>
      <c r="R376" s="24"/>
      <c r="S376" s="24"/>
      <c r="T376" s="24"/>
      <c r="U376" s="32">
        <f t="shared" si="7"/>
        <v>1</v>
      </c>
      <c r="V376" s="25"/>
      <c r="W376" s="25"/>
    </row>
    <row r="377" spans="1:23" ht="20.100000000000001" customHeight="1">
      <c r="A377" s="21"/>
      <c r="B377" s="22" t="s">
        <v>316</v>
      </c>
      <c r="C377" s="31" t="s">
        <v>42</v>
      </c>
      <c r="D377" s="31" t="s">
        <v>73</v>
      </c>
      <c r="E377" s="31">
        <v>5</v>
      </c>
      <c r="F377" s="24"/>
      <c r="G377" s="24"/>
      <c r="H377" s="24"/>
      <c r="I377" s="24"/>
      <c r="J377" s="24"/>
      <c r="K377" s="24"/>
      <c r="L377" s="24"/>
      <c r="M377" s="24"/>
      <c r="N377" s="24">
        <v>1</v>
      </c>
      <c r="O377" s="24"/>
      <c r="P377" s="24"/>
      <c r="Q377" s="24"/>
      <c r="R377" s="24"/>
      <c r="S377" s="24"/>
      <c r="T377" s="24"/>
      <c r="U377" s="32">
        <f t="shared" si="7"/>
        <v>1</v>
      </c>
      <c r="V377" s="25"/>
      <c r="W377" s="25"/>
    </row>
    <row r="378" spans="1:23" ht="20.100000000000001" customHeight="1">
      <c r="A378" s="21"/>
      <c r="B378" s="22" t="s">
        <v>316</v>
      </c>
      <c r="C378" s="31" t="s">
        <v>44</v>
      </c>
      <c r="D378" s="31" t="s">
        <v>73</v>
      </c>
      <c r="E378" s="31">
        <v>5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32" t="str">
        <f t="shared" si="7"/>
        <v/>
      </c>
      <c r="V378" s="25"/>
      <c r="W378" s="25"/>
    </row>
    <row r="379" spans="1:23" ht="20.100000000000001" customHeight="1">
      <c r="A379" s="21"/>
      <c r="B379" s="22" t="s">
        <v>317</v>
      </c>
      <c r="C379" s="31" t="s">
        <v>41</v>
      </c>
      <c r="D379" s="31" t="s">
        <v>35</v>
      </c>
      <c r="E379" s="31">
        <v>1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32" t="str">
        <f>IF(COUNTA(F379:T379)&gt;0,COUNTA(F379:T379),"")</f>
        <v/>
      </c>
      <c r="V379" s="25"/>
      <c r="W379" s="25"/>
    </row>
    <row r="380" spans="1:23" ht="20.100000000000001" customHeight="1">
      <c r="A380" s="21"/>
      <c r="B380" s="22" t="s">
        <v>317</v>
      </c>
      <c r="C380" s="31" t="s">
        <v>42</v>
      </c>
      <c r="D380" s="31" t="s">
        <v>35</v>
      </c>
      <c r="E380" s="31">
        <v>1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32" t="str">
        <f>IF(COUNTA(F380:T380)&gt;0,COUNTA(F380:T380),"")</f>
        <v/>
      </c>
      <c r="V380" s="25"/>
      <c r="W380" s="25"/>
    </row>
    <row r="381" spans="1:23" ht="20.100000000000001" customHeight="1">
      <c r="A381" s="21"/>
      <c r="B381" s="22" t="s">
        <v>317</v>
      </c>
      <c r="C381" s="31" t="s">
        <v>44</v>
      </c>
      <c r="D381" s="31" t="s">
        <v>35</v>
      </c>
      <c r="E381" s="31">
        <v>1</v>
      </c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32" t="str">
        <f>IF(COUNTA(F381:T381)&gt;0,COUNTA(F381:T381),"")</f>
        <v/>
      </c>
      <c r="V381" s="25"/>
      <c r="W381" s="25"/>
    </row>
    <row r="382" spans="1:23" ht="20.100000000000001" customHeight="1">
      <c r="A382" s="21"/>
      <c r="B382" s="22" t="s">
        <v>318</v>
      </c>
      <c r="C382" s="31" t="s">
        <v>41</v>
      </c>
      <c r="D382" s="31" t="s">
        <v>35</v>
      </c>
      <c r="E382" s="31">
        <v>1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32"/>
      <c r="V382" s="25"/>
      <c r="W382" s="25"/>
    </row>
    <row r="383" spans="1:23" ht="20.100000000000001" customHeight="1">
      <c r="A383" s="21"/>
      <c r="B383" s="22" t="s">
        <v>318</v>
      </c>
      <c r="C383" s="31" t="s">
        <v>42</v>
      </c>
      <c r="D383" s="31" t="s">
        <v>35</v>
      </c>
      <c r="E383" s="31">
        <v>1</v>
      </c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32"/>
      <c r="V383" s="25"/>
      <c r="W383" s="25"/>
    </row>
    <row r="384" spans="1:23" s="37" customFormat="1" ht="20.100000000000001" customHeight="1">
      <c r="A384" s="35"/>
      <c r="B384" s="22" t="s">
        <v>319</v>
      </c>
      <c r="C384" s="31" t="s">
        <v>41</v>
      </c>
      <c r="D384" s="31" t="s">
        <v>35</v>
      </c>
      <c r="E384" s="31">
        <v>1</v>
      </c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36" t="str">
        <f t="shared" si="7"/>
        <v/>
      </c>
      <c r="V384" s="25"/>
      <c r="W384" s="25"/>
    </row>
    <row r="385" spans="1:23" s="37" customFormat="1" ht="20.100000000000001" customHeight="1">
      <c r="A385" s="35"/>
      <c r="B385" s="22" t="s">
        <v>319</v>
      </c>
      <c r="C385" s="31" t="s">
        <v>42</v>
      </c>
      <c r="D385" s="31" t="s">
        <v>35</v>
      </c>
      <c r="E385" s="31">
        <v>1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36" t="str">
        <f t="shared" si="7"/>
        <v/>
      </c>
      <c r="V385" s="25"/>
      <c r="W385" s="25"/>
    </row>
    <row r="386" spans="1:23" s="37" customFormat="1" ht="20.100000000000001" customHeight="1">
      <c r="A386" s="35"/>
      <c r="B386" s="22" t="s">
        <v>319</v>
      </c>
      <c r="C386" s="31" t="s">
        <v>44</v>
      </c>
      <c r="D386" s="31" t="s">
        <v>35</v>
      </c>
      <c r="E386" s="31">
        <v>1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36" t="str">
        <f t="shared" si="7"/>
        <v/>
      </c>
      <c r="V386" s="25"/>
      <c r="W386" s="25"/>
    </row>
    <row r="387" spans="1:23" ht="20.100000000000001" customHeight="1">
      <c r="A387" s="21"/>
      <c r="B387" s="22" t="s">
        <v>320</v>
      </c>
      <c r="C387" s="31" t="s">
        <v>41</v>
      </c>
      <c r="D387" s="31" t="s">
        <v>35</v>
      </c>
      <c r="E387" s="31">
        <v>1</v>
      </c>
      <c r="F387" s="24"/>
      <c r="G387" s="24"/>
      <c r="H387" s="24"/>
      <c r="I387" s="24"/>
      <c r="J387" s="24"/>
      <c r="K387" s="24"/>
      <c r="L387" s="24"/>
      <c r="M387" s="24"/>
      <c r="N387" s="24">
        <v>1</v>
      </c>
      <c r="O387" s="24"/>
      <c r="P387" s="24"/>
      <c r="Q387" s="24"/>
      <c r="R387" s="24"/>
      <c r="S387" s="24"/>
      <c r="T387" s="24"/>
      <c r="U387" s="32">
        <f>IF(COUNTA(F387:T387)&gt;0,COUNTA(F387:T387),"")</f>
        <v>1</v>
      </c>
      <c r="V387" s="25"/>
      <c r="W387" s="25"/>
    </row>
    <row r="388" spans="1:23" ht="20.100000000000001" customHeight="1">
      <c r="A388" s="21"/>
      <c r="B388" s="22" t="s">
        <v>320</v>
      </c>
      <c r="C388" s="31" t="s">
        <v>42</v>
      </c>
      <c r="D388" s="31" t="s">
        <v>35</v>
      </c>
      <c r="E388" s="31">
        <v>1</v>
      </c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32" t="str">
        <f>IF(COUNTA(F388:T388)&gt;0,COUNTA(F388:T388),"")</f>
        <v/>
      </c>
      <c r="V388" s="25"/>
      <c r="W388" s="25"/>
    </row>
    <row r="389" spans="1:23" s="37" customFormat="1" ht="20.100000000000001" customHeight="1">
      <c r="A389" s="51"/>
      <c r="B389" s="22" t="s">
        <v>321</v>
      </c>
      <c r="C389" s="31" t="s">
        <v>41</v>
      </c>
      <c r="D389" s="31" t="s">
        <v>35</v>
      </c>
      <c r="E389" s="31">
        <v>1</v>
      </c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52" t="str">
        <f t="shared" si="7"/>
        <v/>
      </c>
      <c r="V389" s="25"/>
      <c r="W389" s="25"/>
    </row>
    <row r="390" spans="1:23" s="37" customFormat="1" ht="20.100000000000001" customHeight="1">
      <c r="A390" s="51"/>
      <c r="B390" s="22" t="s">
        <v>321</v>
      </c>
      <c r="C390" s="31" t="s">
        <v>42</v>
      </c>
      <c r="D390" s="31" t="s">
        <v>35</v>
      </c>
      <c r="E390" s="31">
        <v>1</v>
      </c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52" t="str">
        <f>IF(COUNTA(F390:T390)&gt;0,COUNTA(F390:T390),"")</f>
        <v/>
      </c>
      <c r="V390" s="25"/>
      <c r="W390" s="25"/>
    </row>
    <row r="391" spans="1:23" s="19" customFormat="1" ht="20.100000000000001" customHeight="1">
      <c r="A391" s="41" t="s">
        <v>322</v>
      </c>
      <c r="B391" s="27"/>
      <c r="C391" s="42"/>
      <c r="D391" s="42"/>
      <c r="E391" s="42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30"/>
      <c r="W391" s="30"/>
    </row>
    <row r="392" spans="1:23" ht="20.100000000000001" customHeight="1">
      <c r="A392" s="21"/>
      <c r="B392" s="22" t="s">
        <v>315</v>
      </c>
      <c r="C392" s="31" t="s">
        <v>41</v>
      </c>
      <c r="D392" s="31" t="s">
        <v>35</v>
      </c>
      <c r="E392" s="31">
        <v>1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32" t="str">
        <f t="shared" ref="U392:U405" si="8">IF(COUNTA(F392:T392)&gt;0,COUNTA(F392:T392),"")</f>
        <v/>
      </c>
      <c r="V392" s="25"/>
      <c r="W392" s="25"/>
    </row>
    <row r="393" spans="1:23" ht="20.100000000000001" customHeight="1">
      <c r="A393" s="21"/>
      <c r="B393" s="22" t="s">
        <v>315</v>
      </c>
      <c r="C393" s="31" t="s">
        <v>42</v>
      </c>
      <c r="D393" s="31" t="s">
        <v>35</v>
      </c>
      <c r="E393" s="31">
        <v>1</v>
      </c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32" t="str">
        <f>IF(COUNTA(F393:T393)&gt;0,COUNTA(F393:T393),"")</f>
        <v/>
      </c>
      <c r="V393" s="25"/>
      <c r="W393" s="25"/>
    </row>
    <row r="394" spans="1:23" ht="20.100000000000001" customHeight="1">
      <c r="A394" s="21"/>
      <c r="B394" s="22" t="s">
        <v>315</v>
      </c>
      <c r="C394" s="31" t="s">
        <v>44</v>
      </c>
      <c r="D394" s="31" t="s">
        <v>35</v>
      </c>
      <c r="E394" s="31">
        <v>1</v>
      </c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32" t="str">
        <f>IF(COUNTA(F394:T394)&gt;0,COUNTA(F394:T394),"")</f>
        <v/>
      </c>
      <c r="V394" s="25"/>
      <c r="W394" s="25"/>
    </row>
    <row r="395" spans="1:23" ht="20.100000000000001" customHeight="1">
      <c r="A395" s="21"/>
      <c r="B395" s="22" t="s">
        <v>323</v>
      </c>
      <c r="C395" s="31" t="s">
        <v>324</v>
      </c>
      <c r="D395" s="31" t="s">
        <v>35</v>
      </c>
      <c r="E395" s="31">
        <v>1</v>
      </c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32" t="str">
        <f t="shared" si="8"/>
        <v/>
      </c>
      <c r="V395" s="25"/>
      <c r="W395" s="25"/>
    </row>
    <row r="396" spans="1:23" ht="20.100000000000001" customHeight="1">
      <c r="A396" s="21"/>
      <c r="B396" s="22" t="s">
        <v>323</v>
      </c>
      <c r="C396" s="31" t="s">
        <v>325</v>
      </c>
      <c r="D396" s="31" t="s">
        <v>35</v>
      </c>
      <c r="E396" s="31">
        <v>1</v>
      </c>
      <c r="F396" s="24"/>
      <c r="G396" s="24"/>
      <c r="H396" s="24"/>
      <c r="I396" s="24"/>
      <c r="J396" s="24"/>
      <c r="K396" s="24"/>
      <c r="L396" s="24"/>
      <c r="M396" s="24"/>
      <c r="N396" s="24">
        <v>1</v>
      </c>
      <c r="O396" s="24"/>
      <c r="P396" s="24"/>
      <c r="Q396" s="24"/>
      <c r="R396" s="24"/>
      <c r="S396" s="24"/>
      <c r="T396" s="24"/>
      <c r="U396" s="32">
        <f t="shared" si="8"/>
        <v>1</v>
      </c>
      <c r="V396" s="25"/>
      <c r="W396" s="25"/>
    </row>
    <row r="397" spans="1:23" ht="20.100000000000001" customHeight="1">
      <c r="A397" s="21"/>
      <c r="B397" s="22" t="s">
        <v>323</v>
      </c>
      <c r="C397" s="31" t="s">
        <v>326</v>
      </c>
      <c r="D397" s="31" t="s">
        <v>35</v>
      </c>
      <c r="E397" s="31">
        <v>1</v>
      </c>
      <c r="F397" s="24"/>
      <c r="G397" s="24"/>
      <c r="H397" s="24"/>
      <c r="I397" s="24"/>
      <c r="J397" s="24"/>
      <c r="K397" s="24"/>
      <c r="L397" s="24"/>
      <c r="M397" s="24"/>
      <c r="N397" s="24">
        <v>1</v>
      </c>
      <c r="O397" s="24"/>
      <c r="P397" s="24"/>
      <c r="Q397" s="24"/>
      <c r="R397" s="24"/>
      <c r="S397" s="24"/>
      <c r="T397" s="24"/>
      <c r="U397" s="32">
        <f t="shared" si="8"/>
        <v>1</v>
      </c>
      <c r="V397" s="25"/>
      <c r="W397" s="25"/>
    </row>
    <row r="398" spans="1:23" ht="20.100000000000001" customHeight="1">
      <c r="A398" s="21"/>
      <c r="B398" s="22" t="s">
        <v>323</v>
      </c>
      <c r="C398" s="31" t="s">
        <v>327</v>
      </c>
      <c r="D398" s="31" t="s">
        <v>35</v>
      </c>
      <c r="E398" s="31">
        <v>1</v>
      </c>
      <c r="F398" s="24"/>
      <c r="G398" s="24"/>
      <c r="H398" s="24"/>
      <c r="I398" s="24"/>
      <c r="J398" s="24"/>
      <c r="K398" s="24"/>
      <c r="L398" s="24"/>
      <c r="M398" s="24"/>
      <c r="N398" s="24">
        <v>1</v>
      </c>
      <c r="O398" s="24"/>
      <c r="P398" s="24"/>
      <c r="Q398" s="24"/>
      <c r="R398" s="24"/>
      <c r="S398" s="24"/>
      <c r="T398" s="24"/>
      <c r="U398" s="32">
        <f t="shared" si="8"/>
        <v>1</v>
      </c>
      <c r="V398" s="25"/>
      <c r="W398" s="25"/>
    </row>
    <row r="399" spans="1:23" ht="20.100000000000001" customHeight="1">
      <c r="A399" s="21"/>
      <c r="B399" s="22" t="s">
        <v>323</v>
      </c>
      <c r="C399" s="31" t="s">
        <v>328</v>
      </c>
      <c r="D399" s="31" t="s">
        <v>35</v>
      </c>
      <c r="E399" s="31">
        <v>1</v>
      </c>
      <c r="F399" s="24"/>
      <c r="G399" s="24"/>
      <c r="H399" s="24"/>
      <c r="I399" s="24"/>
      <c r="J399" s="24"/>
      <c r="K399" s="24"/>
      <c r="L399" s="24"/>
      <c r="M399" s="24"/>
      <c r="N399" s="24">
        <v>1</v>
      </c>
      <c r="O399" s="24"/>
      <c r="P399" s="24"/>
      <c r="Q399" s="24"/>
      <c r="R399" s="24"/>
      <c r="S399" s="24"/>
      <c r="T399" s="24"/>
      <c r="U399" s="32">
        <f t="shared" si="8"/>
        <v>1</v>
      </c>
      <c r="V399" s="25"/>
      <c r="W399" s="25"/>
    </row>
    <row r="400" spans="1:23" ht="20.100000000000001" customHeight="1">
      <c r="A400" s="21"/>
      <c r="B400" s="22" t="s">
        <v>323</v>
      </c>
      <c r="C400" s="31" t="s">
        <v>329</v>
      </c>
      <c r="D400" s="31" t="s">
        <v>35</v>
      </c>
      <c r="E400" s="31">
        <v>1</v>
      </c>
      <c r="F400" s="24"/>
      <c r="G400" s="24"/>
      <c r="H400" s="24"/>
      <c r="I400" s="24"/>
      <c r="J400" s="24"/>
      <c r="K400" s="24"/>
      <c r="L400" s="24"/>
      <c r="M400" s="24"/>
      <c r="N400" s="24">
        <v>1</v>
      </c>
      <c r="O400" s="24"/>
      <c r="P400" s="24"/>
      <c r="Q400" s="24"/>
      <c r="R400" s="24"/>
      <c r="S400" s="24"/>
      <c r="T400" s="24"/>
      <c r="U400" s="32">
        <f t="shared" si="8"/>
        <v>1</v>
      </c>
      <c r="V400" s="25"/>
      <c r="W400" s="25"/>
    </row>
    <row r="401" spans="1:23" ht="20.100000000000001" customHeight="1">
      <c r="A401" s="21"/>
      <c r="B401" s="22" t="s">
        <v>330</v>
      </c>
      <c r="C401" s="31" t="s">
        <v>41</v>
      </c>
      <c r="D401" s="31" t="s">
        <v>35</v>
      </c>
      <c r="E401" s="31">
        <v>1</v>
      </c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32" t="str">
        <f t="shared" si="8"/>
        <v/>
      </c>
      <c r="V401" s="25"/>
      <c r="W401" s="25"/>
    </row>
    <row r="402" spans="1:23" ht="20.100000000000001" customHeight="1">
      <c r="A402" s="21"/>
      <c r="B402" s="22" t="s">
        <v>330</v>
      </c>
      <c r="C402" s="31" t="s">
        <v>42</v>
      </c>
      <c r="D402" s="31" t="s">
        <v>35</v>
      </c>
      <c r="E402" s="31">
        <v>1</v>
      </c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32" t="str">
        <f t="shared" si="8"/>
        <v/>
      </c>
      <c r="V402" s="25"/>
      <c r="W402" s="25"/>
    </row>
    <row r="403" spans="1:23" ht="20.100000000000001" customHeight="1">
      <c r="A403" s="21"/>
      <c r="B403" s="22" t="s">
        <v>331</v>
      </c>
      <c r="C403" s="31" t="s">
        <v>41</v>
      </c>
      <c r="D403" s="31" t="s">
        <v>35</v>
      </c>
      <c r="E403" s="31">
        <v>1</v>
      </c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32" t="str">
        <f t="shared" si="8"/>
        <v/>
      </c>
      <c r="V403" s="25"/>
      <c r="W403" s="25"/>
    </row>
    <row r="404" spans="1:23" ht="20.100000000000001" customHeight="1">
      <c r="A404" s="21"/>
      <c r="B404" s="22" t="s">
        <v>331</v>
      </c>
      <c r="C404" s="31" t="s">
        <v>42</v>
      </c>
      <c r="D404" s="31" t="s">
        <v>35</v>
      </c>
      <c r="E404" s="31">
        <v>1</v>
      </c>
      <c r="F404" s="24"/>
      <c r="G404" s="24"/>
      <c r="H404" s="24"/>
      <c r="I404" s="24"/>
      <c r="J404" s="24"/>
      <c r="K404" s="24"/>
      <c r="L404" s="24"/>
      <c r="M404" s="24"/>
      <c r="N404" s="24">
        <v>1</v>
      </c>
      <c r="O404" s="24"/>
      <c r="P404" s="24"/>
      <c r="Q404" s="24"/>
      <c r="R404" s="24"/>
      <c r="S404" s="24"/>
      <c r="T404" s="24"/>
      <c r="U404" s="32">
        <f t="shared" si="8"/>
        <v>1</v>
      </c>
      <c r="V404" s="25"/>
      <c r="W404" s="25"/>
    </row>
    <row r="405" spans="1:23" ht="20.100000000000001" customHeight="1">
      <c r="A405" s="21"/>
      <c r="B405" s="22" t="s">
        <v>331</v>
      </c>
      <c r="C405" s="31" t="s">
        <v>44</v>
      </c>
      <c r="D405" s="31" t="s">
        <v>35</v>
      </c>
      <c r="E405" s="31">
        <v>1</v>
      </c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32" t="str">
        <f t="shared" si="8"/>
        <v/>
      </c>
      <c r="V405" s="25"/>
      <c r="W405" s="25"/>
    </row>
    <row r="406" spans="1:23" ht="20.100000000000001" customHeight="1">
      <c r="A406" s="21"/>
      <c r="B406" s="22" t="s">
        <v>314</v>
      </c>
      <c r="C406" s="31" t="s">
        <v>41</v>
      </c>
      <c r="D406" s="31" t="s">
        <v>35</v>
      </c>
      <c r="E406" s="31">
        <v>1</v>
      </c>
      <c r="F406" s="24"/>
      <c r="G406" s="24"/>
      <c r="H406" s="24"/>
      <c r="I406" s="24"/>
      <c r="J406" s="24"/>
      <c r="K406" s="24"/>
      <c r="L406" s="24"/>
      <c r="M406" s="24"/>
      <c r="N406" s="24">
        <v>1</v>
      </c>
      <c r="O406" s="24"/>
      <c r="P406" s="24"/>
      <c r="Q406" s="24"/>
      <c r="R406" s="24"/>
      <c r="S406" s="24"/>
      <c r="T406" s="24"/>
      <c r="U406" s="32">
        <f>IF(COUNTA(F406:T406)&gt;0,COUNTA(F406:T406),"")</f>
        <v>1</v>
      </c>
      <c r="V406" s="25"/>
      <c r="W406" s="25"/>
    </row>
    <row r="407" spans="1:23" ht="20.100000000000001" customHeight="1">
      <c r="A407" s="21"/>
      <c r="B407" s="22" t="s">
        <v>314</v>
      </c>
      <c r="C407" s="31" t="s">
        <v>42</v>
      </c>
      <c r="D407" s="31" t="s">
        <v>35</v>
      </c>
      <c r="E407" s="31">
        <v>1</v>
      </c>
      <c r="F407" s="24"/>
      <c r="G407" s="24"/>
      <c r="H407" s="24"/>
      <c r="I407" s="24"/>
      <c r="J407" s="24"/>
      <c r="K407" s="24"/>
      <c r="L407" s="24"/>
      <c r="M407" s="24"/>
      <c r="N407" s="24">
        <v>1</v>
      </c>
      <c r="O407" s="24"/>
      <c r="P407" s="24"/>
      <c r="Q407" s="24"/>
      <c r="R407" s="24"/>
      <c r="S407" s="24"/>
      <c r="T407" s="24"/>
      <c r="U407" s="32">
        <f>IF(COUNTA(F407:T407)&gt;0,COUNTA(F407:T407),"")</f>
        <v>1</v>
      </c>
      <c r="V407" s="25"/>
      <c r="W407" s="25"/>
    </row>
    <row r="408" spans="1:23" ht="20.100000000000001" customHeight="1">
      <c r="A408" s="21"/>
      <c r="B408" s="22" t="s">
        <v>317</v>
      </c>
      <c r="C408" s="31" t="s">
        <v>41</v>
      </c>
      <c r="D408" s="31" t="s">
        <v>35</v>
      </c>
      <c r="E408" s="31">
        <v>1</v>
      </c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32" t="str">
        <f>IF(COUNTA(F408:T408)&gt;0,COUNTA(F408:T408),"")</f>
        <v/>
      </c>
      <c r="V408" s="25"/>
      <c r="W408" s="25"/>
    </row>
    <row r="409" spans="1:23" ht="20.100000000000001" customHeight="1">
      <c r="A409" s="21"/>
      <c r="B409" s="22" t="s">
        <v>317</v>
      </c>
      <c r="C409" s="31" t="s">
        <v>42</v>
      </c>
      <c r="D409" s="31" t="s">
        <v>35</v>
      </c>
      <c r="E409" s="31">
        <v>1</v>
      </c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32" t="str">
        <f>IF(COUNTA(F409:T409)&gt;0,COUNTA(F409:T409),"")</f>
        <v/>
      </c>
      <c r="V409" s="25"/>
      <c r="W409" s="25"/>
    </row>
    <row r="410" spans="1:23" ht="20.100000000000001" customHeight="1">
      <c r="A410" s="21"/>
      <c r="B410" s="22" t="s">
        <v>317</v>
      </c>
      <c r="C410" s="31" t="s">
        <v>44</v>
      </c>
      <c r="D410" s="31" t="s">
        <v>35</v>
      </c>
      <c r="E410" s="31">
        <v>1</v>
      </c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32" t="str">
        <f>IF(COUNTA(F410:T410)&gt;0,COUNTA(F410:T410),"")</f>
        <v/>
      </c>
      <c r="V410" s="25"/>
      <c r="W410" s="25"/>
    </row>
    <row r="411" spans="1:23" s="19" customFormat="1" ht="20.100000000000001" customHeight="1">
      <c r="A411" s="53"/>
      <c r="B411" s="54" t="s">
        <v>332</v>
      </c>
      <c r="C411" s="55"/>
      <c r="D411" s="55"/>
      <c r="E411" s="56"/>
      <c r="F411" s="57">
        <f>COUNTA(F11:F410)</f>
        <v>33</v>
      </c>
      <c r="G411" s="57">
        <f t="shared" ref="G411:Q411" si="9">COUNTA(G11:G410)</f>
        <v>21</v>
      </c>
      <c r="H411" s="57">
        <f t="shared" si="9"/>
        <v>28</v>
      </c>
      <c r="I411" s="57">
        <f t="shared" si="9"/>
        <v>59</v>
      </c>
      <c r="J411" s="57">
        <f t="shared" si="9"/>
        <v>11</v>
      </c>
      <c r="K411" s="57">
        <f t="shared" si="9"/>
        <v>22</v>
      </c>
      <c r="L411" s="57">
        <f t="shared" si="9"/>
        <v>13</v>
      </c>
      <c r="M411" s="57">
        <f t="shared" si="9"/>
        <v>13</v>
      </c>
      <c r="N411" s="57">
        <f t="shared" si="9"/>
        <v>52</v>
      </c>
      <c r="O411" s="57">
        <f t="shared" si="9"/>
        <v>16</v>
      </c>
      <c r="P411" s="57">
        <f t="shared" si="9"/>
        <v>12</v>
      </c>
      <c r="Q411" s="57">
        <f t="shared" si="9"/>
        <v>27</v>
      </c>
      <c r="R411" s="57"/>
      <c r="S411" s="57"/>
      <c r="T411" s="57">
        <f>COUNTA(T11:T410)</f>
        <v>0</v>
      </c>
      <c r="U411" s="58"/>
      <c r="V411" s="30"/>
      <c r="W411" s="30"/>
    </row>
    <row r="412" spans="1:23" ht="20.100000000000001" customHeight="1">
      <c r="A412" s="59"/>
      <c r="B412" s="60" t="s">
        <v>333</v>
      </c>
      <c r="C412" s="61"/>
      <c r="D412" s="61"/>
      <c r="E412" s="61"/>
      <c r="F412" s="60"/>
      <c r="G412" s="62"/>
      <c r="H412" s="63"/>
      <c r="I412" s="62"/>
      <c r="J412" s="60"/>
      <c r="K412" s="62"/>
      <c r="L412" s="60"/>
      <c r="M412" s="62"/>
      <c r="N412" s="60"/>
      <c r="O412" s="62"/>
      <c r="P412" s="60"/>
      <c r="Q412" s="62"/>
      <c r="R412" s="62"/>
      <c r="S412" s="62"/>
      <c r="T412" s="60"/>
      <c r="U412" s="60"/>
      <c r="V412" s="64"/>
      <c r="W412" s="64"/>
    </row>
    <row r="413" spans="1:23" ht="20.100000000000001" customHeight="1">
      <c r="A413" s="65"/>
    </row>
    <row r="414" spans="1:23" ht="20.100000000000001" customHeight="1">
      <c r="A414" s="65"/>
    </row>
    <row r="415" spans="1:23" ht="20.100000000000001" customHeight="1">
      <c r="A415" s="65"/>
    </row>
    <row r="416" spans="1:23" ht="20.100000000000001" customHeight="1">
      <c r="A416" s="65"/>
    </row>
    <row r="417" spans="1:5" ht="20.100000000000001" customHeight="1">
      <c r="A417" s="65"/>
      <c r="C417" s="67"/>
      <c r="D417" s="67"/>
      <c r="E417" s="67"/>
    </row>
    <row r="418" spans="1:5" ht="20.100000000000001" customHeight="1">
      <c r="A418" s="65"/>
      <c r="C418" s="67"/>
      <c r="D418" s="67"/>
      <c r="E418" s="67"/>
    </row>
    <row r="419" spans="1:5" ht="20.100000000000001" customHeight="1">
      <c r="A419" s="65"/>
      <c r="C419" s="67"/>
      <c r="D419" s="67"/>
      <c r="E419" s="67"/>
    </row>
    <row r="420" spans="1:5" ht="20.100000000000001" customHeight="1">
      <c r="A420" s="65"/>
      <c r="C420" s="67"/>
      <c r="D420" s="67"/>
      <c r="E420" s="67"/>
    </row>
    <row r="421" spans="1:5" ht="20.100000000000001" customHeight="1">
      <c r="A421" s="65"/>
      <c r="C421" s="67"/>
      <c r="D421" s="67"/>
      <c r="E421" s="67"/>
    </row>
    <row r="422" spans="1:5" ht="20.100000000000001" customHeight="1">
      <c r="A422" s="65"/>
      <c r="C422" s="67"/>
      <c r="D422" s="67"/>
      <c r="E422" s="67"/>
    </row>
    <row r="423" spans="1:5" ht="20.100000000000001" customHeight="1">
      <c r="A423" s="65"/>
      <c r="C423" s="67"/>
      <c r="D423" s="67"/>
      <c r="E423" s="67"/>
    </row>
    <row r="424" spans="1:5" ht="20.100000000000001" customHeight="1">
      <c r="A424" s="65"/>
      <c r="C424" s="67"/>
      <c r="D424" s="67"/>
      <c r="E424" s="67"/>
    </row>
    <row r="425" spans="1:5" ht="20.100000000000001" customHeight="1">
      <c r="A425" s="65"/>
      <c r="C425" s="67"/>
      <c r="D425" s="67"/>
      <c r="E425" s="67"/>
    </row>
    <row r="426" spans="1:5" ht="20.100000000000001" customHeight="1">
      <c r="A426" s="65"/>
      <c r="C426" s="67"/>
      <c r="D426" s="67"/>
      <c r="E426" s="67"/>
    </row>
    <row r="427" spans="1:5" ht="20.100000000000001" customHeight="1">
      <c r="A427" s="65"/>
      <c r="C427" s="67"/>
      <c r="D427" s="67"/>
      <c r="E427" s="67"/>
    </row>
    <row r="428" spans="1:5" ht="20.100000000000001" customHeight="1">
      <c r="A428" s="65"/>
      <c r="C428" s="67"/>
      <c r="D428" s="67"/>
      <c r="E428" s="67"/>
    </row>
    <row r="429" spans="1:5" ht="20.100000000000001" customHeight="1">
      <c r="A429" s="65"/>
      <c r="C429" s="67"/>
      <c r="D429" s="67"/>
      <c r="E429" s="67"/>
    </row>
    <row r="430" spans="1:5" ht="20.100000000000001" customHeight="1">
      <c r="A430" s="65"/>
      <c r="B430"/>
      <c r="C430" s="67"/>
      <c r="D430" s="67"/>
      <c r="E430" s="67"/>
    </row>
    <row r="431" spans="1:5" ht="20.100000000000001" customHeight="1">
      <c r="A431" s="65"/>
      <c r="B431"/>
      <c r="C431" s="67"/>
      <c r="D431" s="67"/>
      <c r="E431" s="67"/>
    </row>
    <row r="432" spans="1:5" ht="20.100000000000001" customHeight="1">
      <c r="A432" s="65"/>
      <c r="B432"/>
      <c r="C432" s="67"/>
      <c r="D432" s="67"/>
      <c r="E432" s="67"/>
    </row>
    <row r="433" spans="1:5" ht="20.100000000000001" customHeight="1">
      <c r="A433" s="65"/>
      <c r="B433"/>
      <c r="C433" s="67"/>
      <c r="D433" s="67"/>
      <c r="E433" s="67"/>
    </row>
    <row r="434" spans="1:5" ht="20.100000000000001" customHeight="1">
      <c r="A434" s="65"/>
      <c r="B434"/>
      <c r="C434" s="67"/>
      <c r="D434" s="67"/>
      <c r="E434" s="67"/>
    </row>
    <row r="435" spans="1:5" ht="20.100000000000001" customHeight="1">
      <c r="A435" s="65"/>
      <c r="B435"/>
      <c r="C435" s="67"/>
      <c r="D435" s="67"/>
      <c r="E435" s="67"/>
    </row>
    <row r="436" spans="1:5" ht="20.100000000000001" customHeight="1">
      <c r="A436" s="65"/>
      <c r="B436"/>
      <c r="C436" s="67"/>
      <c r="D436" s="67"/>
      <c r="E436" s="67"/>
    </row>
    <row r="437" spans="1:5" ht="20.100000000000001" customHeight="1">
      <c r="A437" s="65"/>
      <c r="B437"/>
      <c r="C437" s="67"/>
      <c r="D437" s="67"/>
      <c r="E437" s="67"/>
    </row>
    <row r="438" spans="1:5" ht="20.100000000000001" customHeight="1">
      <c r="A438" s="65"/>
      <c r="B438"/>
      <c r="C438" s="67"/>
      <c r="D438" s="67"/>
      <c r="E438" s="67"/>
    </row>
    <row r="439" spans="1:5" ht="20.100000000000001" customHeight="1">
      <c r="A439" s="65"/>
      <c r="B439"/>
      <c r="C439" s="67"/>
      <c r="D439" s="67"/>
      <c r="E439" s="67"/>
    </row>
    <row r="440" spans="1:5" ht="20.100000000000001" customHeight="1">
      <c r="A440" s="65"/>
      <c r="B440"/>
      <c r="C440" s="67"/>
      <c r="D440" s="67"/>
      <c r="E440" s="67"/>
    </row>
    <row r="441" spans="1:5" ht="20.100000000000001" customHeight="1">
      <c r="A441" s="65"/>
      <c r="B441"/>
      <c r="C441" s="67"/>
      <c r="D441" s="67"/>
      <c r="E441" s="67"/>
    </row>
    <row r="442" spans="1:5" ht="20.100000000000001" customHeight="1">
      <c r="A442" s="65"/>
      <c r="B442"/>
      <c r="C442" s="67"/>
      <c r="D442" s="67"/>
      <c r="E442" s="67"/>
    </row>
    <row r="443" spans="1:5" ht="20.100000000000001" customHeight="1">
      <c r="A443" s="65"/>
      <c r="C443" s="67"/>
      <c r="D443" s="67"/>
      <c r="E443" s="67"/>
    </row>
    <row r="444" spans="1:5" ht="20.100000000000001" customHeight="1">
      <c r="A444" s="65"/>
      <c r="C444" s="67"/>
      <c r="D444" s="67"/>
      <c r="E444" s="67"/>
    </row>
    <row r="445" spans="1:5" ht="20.100000000000001" customHeight="1">
      <c r="A445" s="65"/>
      <c r="C445" s="67"/>
      <c r="D445" s="67"/>
      <c r="E445" s="67"/>
    </row>
    <row r="446" spans="1:5" ht="20.100000000000001" customHeight="1">
      <c r="A446" s="65"/>
      <c r="C446" s="67"/>
      <c r="D446" s="67"/>
      <c r="E446" s="67"/>
    </row>
    <row r="447" spans="1:5" ht="20.100000000000001" customHeight="1">
      <c r="A447" s="65"/>
      <c r="C447" s="67"/>
      <c r="D447" s="67"/>
      <c r="E447" s="67"/>
    </row>
    <row r="448" spans="1:5" ht="20.100000000000001" customHeight="1">
      <c r="A448" s="65"/>
      <c r="C448" s="67"/>
      <c r="D448" s="67"/>
      <c r="E448" s="67"/>
    </row>
    <row r="449" spans="1:5" ht="20.100000000000001" customHeight="1">
      <c r="A449" s="65"/>
      <c r="C449" s="67"/>
      <c r="D449" s="67"/>
      <c r="E449" s="67"/>
    </row>
    <row r="450" spans="1:5" ht="20.100000000000001" customHeight="1">
      <c r="A450" s="65"/>
      <c r="C450" s="67"/>
      <c r="D450" s="67"/>
      <c r="E450" s="67"/>
    </row>
    <row r="451" spans="1:5" ht="20.100000000000001" customHeight="1">
      <c r="A451" s="65"/>
      <c r="C451" s="67"/>
      <c r="D451" s="67"/>
      <c r="E451" s="67"/>
    </row>
    <row r="452" spans="1:5" ht="20.100000000000001" customHeight="1">
      <c r="A452" s="65"/>
      <c r="C452" s="67"/>
      <c r="D452" s="67"/>
      <c r="E452" s="67"/>
    </row>
    <row r="453" spans="1:5" ht="20.100000000000001" customHeight="1">
      <c r="A453" s="65"/>
      <c r="C453" s="67"/>
      <c r="D453" s="67"/>
      <c r="E453" s="67"/>
    </row>
    <row r="454" spans="1:5" ht="20.100000000000001" customHeight="1">
      <c r="A454" s="65"/>
      <c r="C454" s="67"/>
      <c r="D454" s="67"/>
      <c r="E454" s="67"/>
    </row>
    <row r="455" spans="1:5" ht="20.100000000000001" customHeight="1">
      <c r="A455" s="65"/>
      <c r="C455" s="67"/>
      <c r="D455" s="67"/>
      <c r="E455" s="67"/>
    </row>
    <row r="456" spans="1:5" ht="20.100000000000001" customHeight="1">
      <c r="A456" s="65"/>
      <c r="C456" s="67"/>
      <c r="D456" s="67"/>
      <c r="E456" s="67"/>
    </row>
    <row r="457" spans="1:5" ht="20.100000000000001" customHeight="1">
      <c r="A457" s="65"/>
      <c r="C457" s="67"/>
      <c r="D457" s="67"/>
      <c r="E457" s="67"/>
    </row>
    <row r="458" spans="1:5" ht="20.100000000000001" customHeight="1">
      <c r="A458" s="65"/>
      <c r="C458" s="67"/>
      <c r="D458" s="67"/>
      <c r="E458" s="67"/>
    </row>
    <row r="459" spans="1:5" ht="20.100000000000001" customHeight="1">
      <c r="A459" s="65"/>
      <c r="C459" s="67"/>
      <c r="D459" s="67"/>
      <c r="E459" s="67"/>
    </row>
    <row r="460" spans="1:5" ht="20.100000000000001" customHeight="1">
      <c r="A460" s="65"/>
      <c r="C460" s="67"/>
      <c r="D460" s="67"/>
      <c r="E460" s="67"/>
    </row>
    <row r="461" spans="1:5" ht="20.100000000000001" customHeight="1">
      <c r="A461" s="65"/>
      <c r="C461" s="67"/>
      <c r="D461" s="67"/>
      <c r="E461" s="67"/>
    </row>
    <row r="462" spans="1:5" ht="20.100000000000001" customHeight="1">
      <c r="A462" s="65"/>
      <c r="C462" s="67"/>
      <c r="D462" s="67"/>
      <c r="E462" s="67"/>
    </row>
    <row r="463" spans="1:5" ht="20.100000000000001" customHeight="1">
      <c r="A463" s="65"/>
      <c r="C463" s="67"/>
      <c r="D463" s="67"/>
      <c r="E463" s="67"/>
    </row>
    <row r="464" spans="1:5" ht="20.100000000000001" customHeight="1">
      <c r="A464" s="65"/>
      <c r="C464" s="67"/>
      <c r="D464" s="67"/>
      <c r="E464" s="67"/>
    </row>
    <row r="465" spans="1:5" ht="20.100000000000001" customHeight="1">
      <c r="A465" s="65"/>
      <c r="C465" s="67"/>
      <c r="D465" s="67"/>
      <c r="E465" s="67"/>
    </row>
    <row r="466" spans="1:5" ht="20.100000000000001" customHeight="1">
      <c r="A466" s="65"/>
      <c r="C466" s="67"/>
      <c r="D466" s="67"/>
      <c r="E466" s="67"/>
    </row>
    <row r="467" spans="1:5" ht="20.100000000000001" customHeight="1">
      <c r="A467" s="65"/>
      <c r="C467" s="67"/>
      <c r="D467" s="67"/>
      <c r="E467" s="67"/>
    </row>
    <row r="468" spans="1:5" ht="20.100000000000001" customHeight="1">
      <c r="A468" s="65"/>
      <c r="C468" s="67"/>
      <c r="D468" s="67"/>
      <c r="E468" s="67"/>
    </row>
    <row r="469" spans="1:5" ht="20.100000000000001" customHeight="1">
      <c r="A469" s="65"/>
      <c r="C469" s="67"/>
      <c r="D469" s="67"/>
      <c r="E469" s="67"/>
    </row>
    <row r="470" spans="1:5" ht="20.100000000000001" customHeight="1">
      <c r="A470" s="65"/>
      <c r="C470" s="67"/>
      <c r="D470" s="67"/>
      <c r="E470" s="67"/>
    </row>
    <row r="471" spans="1:5" ht="20.100000000000001" customHeight="1">
      <c r="A471" s="65"/>
      <c r="C471" s="67"/>
      <c r="D471" s="67"/>
      <c r="E471" s="67"/>
    </row>
    <row r="472" spans="1:5" ht="20.100000000000001" customHeight="1">
      <c r="A472" s="65"/>
      <c r="C472" s="67"/>
      <c r="D472" s="67"/>
      <c r="E472" s="67"/>
    </row>
    <row r="473" spans="1:5" ht="20.100000000000001" customHeight="1">
      <c r="A473" s="65"/>
      <c r="C473" s="67"/>
      <c r="D473" s="67"/>
      <c r="E473" s="67"/>
    </row>
    <row r="474" spans="1:5" ht="20.100000000000001" customHeight="1">
      <c r="A474" s="65"/>
      <c r="C474" s="67"/>
      <c r="D474" s="67"/>
      <c r="E474" s="67"/>
    </row>
    <row r="475" spans="1:5" ht="20.100000000000001" customHeight="1">
      <c r="A475" s="65"/>
      <c r="C475" s="67"/>
      <c r="D475" s="67"/>
      <c r="E475" s="67"/>
    </row>
    <row r="476" spans="1:5" ht="20.100000000000001" customHeight="1">
      <c r="A476" s="65"/>
      <c r="C476" s="67"/>
      <c r="D476" s="67"/>
      <c r="E476" s="67"/>
    </row>
    <row r="477" spans="1:5" ht="20.100000000000001" customHeight="1">
      <c r="A477" s="65"/>
      <c r="C477" s="67"/>
      <c r="D477" s="67"/>
      <c r="E477" s="67"/>
    </row>
    <row r="478" spans="1:5" ht="20.100000000000001" customHeight="1">
      <c r="A478" s="65"/>
      <c r="C478" s="67"/>
      <c r="D478" s="67"/>
      <c r="E478" s="67"/>
    </row>
    <row r="479" spans="1:5" ht="20.100000000000001" customHeight="1">
      <c r="A479" s="65"/>
      <c r="C479" s="67"/>
      <c r="D479" s="67"/>
      <c r="E479" s="67"/>
    </row>
    <row r="480" spans="1:5" ht="20.100000000000001" customHeight="1">
      <c r="A480" s="65"/>
      <c r="C480" s="67"/>
      <c r="D480" s="67"/>
      <c r="E480" s="67"/>
    </row>
    <row r="481" spans="1:5" ht="20.100000000000001" customHeight="1">
      <c r="A481" s="65"/>
      <c r="C481" s="67"/>
      <c r="D481" s="67"/>
      <c r="E481" s="67"/>
    </row>
    <row r="482" spans="1:5" ht="20.100000000000001" customHeight="1">
      <c r="A482" s="65"/>
      <c r="C482" s="67"/>
      <c r="D482" s="67"/>
      <c r="E482" s="67"/>
    </row>
    <row r="483" spans="1:5" ht="20.100000000000001" customHeight="1">
      <c r="A483" s="65"/>
      <c r="C483" s="67"/>
      <c r="D483" s="67"/>
      <c r="E483" s="67"/>
    </row>
    <row r="484" spans="1:5" ht="20.100000000000001" customHeight="1">
      <c r="A484" s="65"/>
      <c r="C484" s="67"/>
      <c r="D484" s="67"/>
      <c r="E484" s="67"/>
    </row>
    <row r="485" spans="1:5" ht="20.100000000000001" customHeight="1">
      <c r="A485" s="65"/>
      <c r="C485" s="67"/>
      <c r="D485" s="67"/>
      <c r="E485" s="67"/>
    </row>
    <row r="486" spans="1:5" ht="20.100000000000001" customHeight="1">
      <c r="A486" s="65"/>
      <c r="C486" s="67"/>
      <c r="D486" s="67"/>
      <c r="E486" s="67"/>
    </row>
    <row r="487" spans="1:5" ht="20.100000000000001" customHeight="1">
      <c r="A487" s="65"/>
      <c r="C487" s="67"/>
      <c r="D487" s="67"/>
      <c r="E487" s="67"/>
    </row>
    <row r="488" spans="1:5" ht="20.100000000000001" customHeight="1">
      <c r="A488" s="65"/>
      <c r="C488" s="67"/>
      <c r="D488" s="67"/>
      <c r="E488" s="67"/>
    </row>
    <row r="489" spans="1:5" ht="20.100000000000001" customHeight="1">
      <c r="A489" s="65"/>
      <c r="C489" s="67"/>
      <c r="D489" s="67"/>
      <c r="E489" s="67"/>
    </row>
    <row r="490" spans="1:5" ht="20.100000000000001" customHeight="1">
      <c r="A490" s="65"/>
      <c r="C490" s="67"/>
      <c r="D490" s="67"/>
      <c r="E490" s="67"/>
    </row>
    <row r="491" spans="1:5" ht="20.100000000000001" customHeight="1">
      <c r="A491" s="65"/>
      <c r="C491" s="67"/>
      <c r="D491" s="67"/>
      <c r="E491" s="67"/>
    </row>
    <row r="492" spans="1:5" ht="20.100000000000001" customHeight="1">
      <c r="A492" s="65"/>
      <c r="C492" s="67"/>
      <c r="D492" s="67"/>
      <c r="E492" s="67"/>
    </row>
    <row r="493" spans="1:5" ht="20.100000000000001" customHeight="1">
      <c r="A493" s="65"/>
      <c r="C493" s="67"/>
      <c r="D493" s="67"/>
      <c r="E493" s="67"/>
    </row>
    <row r="494" spans="1:5" ht="20.100000000000001" customHeight="1">
      <c r="A494" s="65"/>
      <c r="C494" s="67"/>
      <c r="D494" s="67"/>
      <c r="E494" s="67"/>
    </row>
    <row r="495" spans="1:5" ht="20.100000000000001" customHeight="1">
      <c r="A495" s="65"/>
      <c r="C495" s="67"/>
      <c r="D495" s="67"/>
      <c r="E495" s="67"/>
    </row>
    <row r="496" spans="1:5" ht="20.100000000000001" customHeight="1">
      <c r="A496" s="65"/>
      <c r="C496" s="67"/>
      <c r="D496" s="67"/>
      <c r="E496" s="67"/>
    </row>
    <row r="497" spans="1:5" ht="20.100000000000001" customHeight="1">
      <c r="A497" s="65"/>
      <c r="C497" s="67"/>
      <c r="D497" s="67"/>
      <c r="E497" s="67"/>
    </row>
    <row r="498" spans="1:5" ht="20.100000000000001" customHeight="1">
      <c r="A498" s="65"/>
      <c r="C498" s="67"/>
      <c r="D498" s="67"/>
      <c r="E498" s="67"/>
    </row>
    <row r="499" spans="1:5" ht="20.100000000000001" customHeight="1">
      <c r="A499" s="65"/>
      <c r="C499" s="67"/>
      <c r="D499" s="67"/>
      <c r="E499" s="67"/>
    </row>
  </sheetData>
  <mergeCells count="5">
    <mergeCell ref="A1:W1"/>
    <mergeCell ref="A2:D2"/>
    <mergeCell ref="E2:N2"/>
    <mergeCell ref="O2:W2"/>
    <mergeCell ref="B411:E411"/>
  </mergeCells>
  <conditionalFormatting sqref="F10:T10">
    <cfRule type="expression" dxfId="14" priority="7" stopIfTrue="1">
      <formula>F$8</formula>
    </cfRule>
  </conditionalFormatting>
  <conditionalFormatting sqref="F12:T14 F16:T27 F29:T38 F40:T55 F57:T76 F79:T96 F98:T115 F118:T132 F134:T181 F183:T192 F194:T210 F212:T217 F220:T222 F224:T225 F227:T227 F229:T232 F234:T243 F246:T262 F264:T275 F277:T281 F283:T288 F290:T330 F332:T341 F343:T350 F352:T366 F368:T390 F392:T410">
    <cfRule type="expression" dxfId="12" priority="2" stopIfTrue="1">
      <formula>F$8=TRUE</formula>
    </cfRule>
  </conditionalFormatting>
  <conditionalFormatting sqref="V12:W410">
    <cfRule type="expression" dxfId="10" priority="5" stopIfTrue="1">
      <formula>INDIRECT(ADDRESS(ROW($U12),$V$9))</formula>
    </cfRule>
  </conditionalFormatting>
  <conditionalFormatting sqref="B12:B410">
    <cfRule type="expression" dxfId="8" priority="4" stopIfTrue="1">
      <formula>INDIRECT(ADDRESS(ROW($U12),$V$9))</formula>
    </cfRule>
  </conditionalFormatting>
  <conditionalFormatting sqref="O2:W2">
    <cfRule type="expression" dxfId="6" priority="3" stopIfTrue="1">
      <formula>LEN($E$2)&gt;0</formula>
    </cfRule>
  </conditionalFormatting>
  <conditionalFormatting sqref="F12:T410">
    <cfRule type="expression" dxfId="4" priority="6" stopIfTrue="1">
      <formula>LEN(F12)&gt;0</formula>
    </cfRule>
  </conditionalFormatting>
  <conditionalFormatting sqref="U12:U410">
    <cfRule type="expression" dxfId="2" priority="1" stopIfTrue="1">
      <formula>LEN(U12)&gt;0</formula>
    </cfRule>
  </conditionalFormatting>
  <dataValidations count="2">
    <dataValidation type="whole" operator="equal" allowBlank="1" showInputMessage="1" showErrorMessage="1" error="โปรดป้อนเลข 1 ในรายการที่ต้องการแข่งขัน" sqref="F12:T410 JB12:JP410 SX12:TL410 ACT12:ADH410 AMP12:AND410 AWL12:AWZ410 BGH12:BGV410 BQD12:BQR410 BZZ12:CAN410 CJV12:CKJ410 CTR12:CUF410 DDN12:DEB410 DNJ12:DNX410 DXF12:DXT410 EHB12:EHP410 EQX12:ERL410 FAT12:FBH410 FKP12:FLD410 FUL12:FUZ410 GEH12:GEV410 GOD12:GOR410 GXZ12:GYN410 HHV12:HIJ410 HRR12:HSF410 IBN12:ICB410 ILJ12:ILX410 IVF12:IVT410 JFB12:JFP410 JOX12:JPL410 JYT12:JZH410 KIP12:KJD410 KSL12:KSZ410 LCH12:LCV410 LMD12:LMR410 LVZ12:LWN410 MFV12:MGJ410 MPR12:MQF410 MZN12:NAB410 NJJ12:NJX410 NTF12:NTT410 ODB12:ODP410 OMX12:ONL410 OWT12:OXH410 PGP12:PHD410 PQL12:PQZ410 QAH12:QAV410 QKD12:QKR410 QTZ12:QUN410 RDV12:REJ410 RNR12:ROF410 RXN12:RYB410 SHJ12:SHX410 SRF12:SRT410 TBB12:TBP410 TKX12:TLL410 TUT12:TVH410 UEP12:UFD410 UOL12:UOZ410 UYH12:UYV410 VID12:VIR410 VRZ12:VSN410 WBV12:WCJ410 WLR12:WMF410 WVN12:WWB410 F65548:T65946 JB65548:JP65946 SX65548:TL65946 ACT65548:ADH65946 AMP65548:AND65946 AWL65548:AWZ65946 BGH65548:BGV65946 BQD65548:BQR65946 BZZ65548:CAN65946 CJV65548:CKJ65946 CTR65548:CUF65946 DDN65548:DEB65946 DNJ65548:DNX65946 DXF65548:DXT65946 EHB65548:EHP65946 EQX65548:ERL65946 FAT65548:FBH65946 FKP65548:FLD65946 FUL65548:FUZ65946 GEH65548:GEV65946 GOD65548:GOR65946 GXZ65548:GYN65946 HHV65548:HIJ65946 HRR65548:HSF65946 IBN65548:ICB65946 ILJ65548:ILX65946 IVF65548:IVT65946 JFB65548:JFP65946 JOX65548:JPL65946 JYT65548:JZH65946 KIP65548:KJD65946 KSL65548:KSZ65946 LCH65548:LCV65946 LMD65548:LMR65946 LVZ65548:LWN65946 MFV65548:MGJ65946 MPR65548:MQF65946 MZN65548:NAB65946 NJJ65548:NJX65946 NTF65548:NTT65946 ODB65548:ODP65946 OMX65548:ONL65946 OWT65548:OXH65946 PGP65548:PHD65946 PQL65548:PQZ65946 QAH65548:QAV65946 QKD65548:QKR65946 QTZ65548:QUN65946 RDV65548:REJ65946 RNR65548:ROF65946 RXN65548:RYB65946 SHJ65548:SHX65946 SRF65548:SRT65946 TBB65548:TBP65946 TKX65548:TLL65946 TUT65548:TVH65946 UEP65548:UFD65946 UOL65548:UOZ65946 UYH65548:UYV65946 VID65548:VIR65946 VRZ65548:VSN65946 WBV65548:WCJ65946 WLR65548:WMF65946 WVN65548:WWB65946 F131084:T131482 JB131084:JP131482 SX131084:TL131482 ACT131084:ADH131482 AMP131084:AND131482 AWL131084:AWZ131482 BGH131084:BGV131482 BQD131084:BQR131482 BZZ131084:CAN131482 CJV131084:CKJ131482 CTR131084:CUF131482 DDN131084:DEB131482 DNJ131084:DNX131482 DXF131084:DXT131482 EHB131084:EHP131482 EQX131084:ERL131482 FAT131084:FBH131482 FKP131084:FLD131482 FUL131084:FUZ131482 GEH131084:GEV131482 GOD131084:GOR131482 GXZ131084:GYN131482 HHV131084:HIJ131482 HRR131084:HSF131482 IBN131084:ICB131482 ILJ131084:ILX131482 IVF131084:IVT131482 JFB131084:JFP131482 JOX131084:JPL131482 JYT131084:JZH131482 KIP131084:KJD131482 KSL131084:KSZ131482 LCH131084:LCV131482 LMD131084:LMR131482 LVZ131084:LWN131482 MFV131084:MGJ131482 MPR131084:MQF131482 MZN131084:NAB131482 NJJ131084:NJX131482 NTF131084:NTT131482 ODB131084:ODP131482 OMX131084:ONL131482 OWT131084:OXH131482 PGP131084:PHD131482 PQL131084:PQZ131482 QAH131084:QAV131482 QKD131084:QKR131482 QTZ131084:QUN131482 RDV131084:REJ131482 RNR131084:ROF131482 RXN131084:RYB131482 SHJ131084:SHX131482 SRF131084:SRT131482 TBB131084:TBP131482 TKX131084:TLL131482 TUT131084:TVH131482 UEP131084:UFD131482 UOL131084:UOZ131482 UYH131084:UYV131482 VID131084:VIR131482 VRZ131084:VSN131482 WBV131084:WCJ131482 WLR131084:WMF131482 WVN131084:WWB131482 F196620:T197018 JB196620:JP197018 SX196620:TL197018 ACT196620:ADH197018 AMP196620:AND197018 AWL196620:AWZ197018 BGH196620:BGV197018 BQD196620:BQR197018 BZZ196620:CAN197018 CJV196620:CKJ197018 CTR196620:CUF197018 DDN196620:DEB197018 DNJ196620:DNX197018 DXF196620:DXT197018 EHB196620:EHP197018 EQX196620:ERL197018 FAT196620:FBH197018 FKP196620:FLD197018 FUL196620:FUZ197018 GEH196620:GEV197018 GOD196620:GOR197018 GXZ196620:GYN197018 HHV196620:HIJ197018 HRR196620:HSF197018 IBN196620:ICB197018 ILJ196620:ILX197018 IVF196620:IVT197018 JFB196620:JFP197018 JOX196620:JPL197018 JYT196620:JZH197018 KIP196620:KJD197018 KSL196620:KSZ197018 LCH196620:LCV197018 LMD196620:LMR197018 LVZ196620:LWN197018 MFV196620:MGJ197018 MPR196620:MQF197018 MZN196620:NAB197018 NJJ196620:NJX197018 NTF196620:NTT197018 ODB196620:ODP197018 OMX196620:ONL197018 OWT196620:OXH197018 PGP196620:PHD197018 PQL196620:PQZ197018 QAH196620:QAV197018 QKD196620:QKR197018 QTZ196620:QUN197018 RDV196620:REJ197018 RNR196620:ROF197018 RXN196620:RYB197018 SHJ196620:SHX197018 SRF196620:SRT197018 TBB196620:TBP197018 TKX196620:TLL197018 TUT196620:TVH197018 UEP196620:UFD197018 UOL196620:UOZ197018 UYH196620:UYV197018 VID196620:VIR197018 VRZ196620:VSN197018 WBV196620:WCJ197018 WLR196620:WMF197018 WVN196620:WWB197018 F262156:T262554 JB262156:JP262554 SX262156:TL262554 ACT262156:ADH262554 AMP262156:AND262554 AWL262156:AWZ262554 BGH262156:BGV262554 BQD262156:BQR262554 BZZ262156:CAN262554 CJV262156:CKJ262554 CTR262156:CUF262554 DDN262156:DEB262554 DNJ262156:DNX262554 DXF262156:DXT262554 EHB262156:EHP262554 EQX262156:ERL262554 FAT262156:FBH262554 FKP262156:FLD262554 FUL262156:FUZ262554 GEH262156:GEV262554 GOD262156:GOR262554 GXZ262156:GYN262554 HHV262156:HIJ262554 HRR262156:HSF262554 IBN262156:ICB262554 ILJ262156:ILX262554 IVF262156:IVT262554 JFB262156:JFP262554 JOX262156:JPL262554 JYT262156:JZH262554 KIP262156:KJD262554 KSL262156:KSZ262554 LCH262156:LCV262554 LMD262156:LMR262554 LVZ262156:LWN262554 MFV262156:MGJ262554 MPR262156:MQF262554 MZN262156:NAB262554 NJJ262156:NJX262554 NTF262156:NTT262554 ODB262156:ODP262554 OMX262156:ONL262554 OWT262156:OXH262554 PGP262156:PHD262554 PQL262156:PQZ262554 QAH262156:QAV262554 QKD262156:QKR262554 QTZ262156:QUN262554 RDV262156:REJ262554 RNR262156:ROF262554 RXN262156:RYB262554 SHJ262156:SHX262554 SRF262156:SRT262554 TBB262156:TBP262554 TKX262156:TLL262554 TUT262156:TVH262554 UEP262156:UFD262554 UOL262156:UOZ262554 UYH262156:UYV262554 VID262156:VIR262554 VRZ262156:VSN262554 WBV262156:WCJ262554 WLR262156:WMF262554 WVN262156:WWB262554 F327692:T328090 JB327692:JP328090 SX327692:TL328090 ACT327692:ADH328090 AMP327692:AND328090 AWL327692:AWZ328090 BGH327692:BGV328090 BQD327692:BQR328090 BZZ327692:CAN328090 CJV327692:CKJ328090 CTR327692:CUF328090 DDN327692:DEB328090 DNJ327692:DNX328090 DXF327692:DXT328090 EHB327692:EHP328090 EQX327692:ERL328090 FAT327692:FBH328090 FKP327692:FLD328090 FUL327692:FUZ328090 GEH327692:GEV328090 GOD327692:GOR328090 GXZ327692:GYN328090 HHV327692:HIJ328090 HRR327692:HSF328090 IBN327692:ICB328090 ILJ327692:ILX328090 IVF327692:IVT328090 JFB327692:JFP328090 JOX327692:JPL328090 JYT327692:JZH328090 KIP327692:KJD328090 KSL327692:KSZ328090 LCH327692:LCV328090 LMD327692:LMR328090 LVZ327692:LWN328090 MFV327692:MGJ328090 MPR327692:MQF328090 MZN327692:NAB328090 NJJ327692:NJX328090 NTF327692:NTT328090 ODB327692:ODP328090 OMX327692:ONL328090 OWT327692:OXH328090 PGP327692:PHD328090 PQL327692:PQZ328090 QAH327692:QAV328090 QKD327692:QKR328090 QTZ327692:QUN328090 RDV327692:REJ328090 RNR327692:ROF328090 RXN327692:RYB328090 SHJ327692:SHX328090 SRF327692:SRT328090 TBB327692:TBP328090 TKX327692:TLL328090 TUT327692:TVH328090 UEP327692:UFD328090 UOL327692:UOZ328090 UYH327692:UYV328090 VID327692:VIR328090 VRZ327692:VSN328090 WBV327692:WCJ328090 WLR327692:WMF328090 WVN327692:WWB328090 F393228:T393626 JB393228:JP393626 SX393228:TL393626 ACT393228:ADH393626 AMP393228:AND393626 AWL393228:AWZ393626 BGH393228:BGV393626 BQD393228:BQR393626 BZZ393228:CAN393626 CJV393228:CKJ393626 CTR393228:CUF393626 DDN393228:DEB393626 DNJ393228:DNX393626 DXF393228:DXT393626 EHB393228:EHP393626 EQX393228:ERL393626 FAT393228:FBH393626 FKP393228:FLD393626 FUL393228:FUZ393626 GEH393228:GEV393626 GOD393228:GOR393626 GXZ393228:GYN393626 HHV393228:HIJ393626 HRR393228:HSF393626 IBN393228:ICB393626 ILJ393228:ILX393626 IVF393228:IVT393626 JFB393228:JFP393626 JOX393228:JPL393626 JYT393228:JZH393626 KIP393228:KJD393626 KSL393228:KSZ393626 LCH393228:LCV393626 LMD393228:LMR393626 LVZ393228:LWN393626 MFV393228:MGJ393626 MPR393228:MQF393626 MZN393228:NAB393626 NJJ393228:NJX393626 NTF393228:NTT393626 ODB393228:ODP393626 OMX393228:ONL393626 OWT393228:OXH393626 PGP393228:PHD393626 PQL393228:PQZ393626 QAH393228:QAV393626 QKD393228:QKR393626 QTZ393228:QUN393626 RDV393228:REJ393626 RNR393228:ROF393626 RXN393228:RYB393626 SHJ393228:SHX393626 SRF393228:SRT393626 TBB393228:TBP393626 TKX393228:TLL393626 TUT393228:TVH393626 UEP393228:UFD393626 UOL393228:UOZ393626 UYH393228:UYV393626 VID393228:VIR393626 VRZ393228:VSN393626 WBV393228:WCJ393626 WLR393228:WMF393626 WVN393228:WWB393626 F458764:T459162 JB458764:JP459162 SX458764:TL459162 ACT458764:ADH459162 AMP458764:AND459162 AWL458764:AWZ459162 BGH458764:BGV459162 BQD458764:BQR459162 BZZ458764:CAN459162 CJV458764:CKJ459162 CTR458764:CUF459162 DDN458764:DEB459162 DNJ458764:DNX459162 DXF458764:DXT459162 EHB458764:EHP459162 EQX458764:ERL459162 FAT458764:FBH459162 FKP458764:FLD459162 FUL458764:FUZ459162 GEH458764:GEV459162 GOD458764:GOR459162 GXZ458764:GYN459162 HHV458764:HIJ459162 HRR458764:HSF459162 IBN458764:ICB459162 ILJ458764:ILX459162 IVF458764:IVT459162 JFB458764:JFP459162 JOX458764:JPL459162 JYT458764:JZH459162 KIP458764:KJD459162 KSL458764:KSZ459162 LCH458764:LCV459162 LMD458764:LMR459162 LVZ458764:LWN459162 MFV458764:MGJ459162 MPR458764:MQF459162 MZN458764:NAB459162 NJJ458764:NJX459162 NTF458764:NTT459162 ODB458764:ODP459162 OMX458764:ONL459162 OWT458764:OXH459162 PGP458764:PHD459162 PQL458764:PQZ459162 QAH458764:QAV459162 QKD458764:QKR459162 QTZ458764:QUN459162 RDV458764:REJ459162 RNR458764:ROF459162 RXN458764:RYB459162 SHJ458764:SHX459162 SRF458764:SRT459162 TBB458764:TBP459162 TKX458764:TLL459162 TUT458764:TVH459162 UEP458764:UFD459162 UOL458764:UOZ459162 UYH458764:UYV459162 VID458764:VIR459162 VRZ458764:VSN459162 WBV458764:WCJ459162 WLR458764:WMF459162 WVN458764:WWB459162 F524300:T524698 JB524300:JP524698 SX524300:TL524698 ACT524300:ADH524698 AMP524300:AND524698 AWL524300:AWZ524698 BGH524300:BGV524698 BQD524300:BQR524698 BZZ524300:CAN524698 CJV524300:CKJ524698 CTR524300:CUF524698 DDN524300:DEB524698 DNJ524300:DNX524698 DXF524300:DXT524698 EHB524300:EHP524698 EQX524300:ERL524698 FAT524300:FBH524698 FKP524300:FLD524698 FUL524300:FUZ524698 GEH524300:GEV524698 GOD524300:GOR524698 GXZ524300:GYN524698 HHV524300:HIJ524698 HRR524300:HSF524698 IBN524300:ICB524698 ILJ524300:ILX524698 IVF524300:IVT524698 JFB524300:JFP524698 JOX524300:JPL524698 JYT524300:JZH524698 KIP524300:KJD524698 KSL524300:KSZ524698 LCH524300:LCV524698 LMD524300:LMR524698 LVZ524300:LWN524698 MFV524300:MGJ524698 MPR524300:MQF524698 MZN524300:NAB524698 NJJ524300:NJX524698 NTF524300:NTT524698 ODB524300:ODP524698 OMX524300:ONL524698 OWT524300:OXH524698 PGP524300:PHD524698 PQL524300:PQZ524698 QAH524300:QAV524698 QKD524300:QKR524698 QTZ524300:QUN524698 RDV524300:REJ524698 RNR524300:ROF524698 RXN524300:RYB524698 SHJ524300:SHX524698 SRF524300:SRT524698 TBB524300:TBP524698 TKX524300:TLL524698 TUT524300:TVH524698 UEP524300:UFD524698 UOL524300:UOZ524698 UYH524300:UYV524698 VID524300:VIR524698 VRZ524300:VSN524698 WBV524300:WCJ524698 WLR524300:WMF524698 WVN524300:WWB524698 F589836:T590234 JB589836:JP590234 SX589836:TL590234 ACT589836:ADH590234 AMP589836:AND590234 AWL589836:AWZ590234 BGH589836:BGV590234 BQD589836:BQR590234 BZZ589836:CAN590234 CJV589836:CKJ590234 CTR589836:CUF590234 DDN589836:DEB590234 DNJ589836:DNX590234 DXF589836:DXT590234 EHB589836:EHP590234 EQX589836:ERL590234 FAT589836:FBH590234 FKP589836:FLD590234 FUL589836:FUZ590234 GEH589836:GEV590234 GOD589836:GOR590234 GXZ589836:GYN590234 HHV589836:HIJ590234 HRR589836:HSF590234 IBN589836:ICB590234 ILJ589836:ILX590234 IVF589836:IVT590234 JFB589836:JFP590234 JOX589836:JPL590234 JYT589836:JZH590234 KIP589836:KJD590234 KSL589836:KSZ590234 LCH589836:LCV590234 LMD589836:LMR590234 LVZ589836:LWN590234 MFV589836:MGJ590234 MPR589836:MQF590234 MZN589836:NAB590234 NJJ589836:NJX590234 NTF589836:NTT590234 ODB589836:ODP590234 OMX589836:ONL590234 OWT589836:OXH590234 PGP589836:PHD590234 PQL589836:PQZ590234 QAH589836:QAV590234 QKD589836:QKR590234 QTZ589836:QUN590234 RDV589836:REJ590234 RNR589836:ROF590234 RXN589836:RYB590234 SHJ589836:SHX590234 SRF589836:SRT590234 TBB589836:TBP590234 TKX589836:TLL590234 TUT589836:TVH590234 UEP589836:UFD590234 UOL589836:UOZ590234 UYH589836:UYV590234 VID589836:VIR590234 VRZ589836:VSN590234 WBV589836:WCJ590234 WLR589836:WMF590234 WVN589836:WWB590234 F655372:T655770 JB655372:JP655770 SX655372:TL655770 ACT655372:ADH655770 AMP655372:AND655770 AWL655372:AWZ655770 BGH655372:BGV655770 BQD655372:BQR655770 BZZ655372:CAN655770 CJV655372:CKJ655770 CTR655372:CUF655770 DDN655372:DEB655770 DNJ655372:DNX655770 DXF655372:DXT655770 EHB655372:EHP655770 EQX655372:ERL655770 FAT655372:FBH655770 FKP655372:FLD655770 FUL655372:FUZ655770 GEH655372:GEV655770 GOD655372:GOR655770 GXZ655372:GYN655770 HHV655372:HIJ655770 HRR655372:HSF655770 IBN655372:ICB655770 ILJ655372:ILX655770 IVF655372:IVT655770 JFB655372:JFP655770 JOX655372:JPL655770 JYT655372:JZH655770 KIP655372:KJD655770 KSL655372:KSZ655770 LCH655372:LCV655770 LMD655372:LMR655770 LVZ655372:LWN655770 MFV655372:MGJ655770 MPR655372:MQF655770 MZN655372:NAB655770 NJJ655372:NJX655770 NTF655372:NTT655770 ODB655372:ODP655770 OMX655372:ONL655770 OWT655372:OXH655770 PGP655372:PHD655770 PQL655372:PQZ655770 QAH655372:QAV655770 QKD655372:QKR655770 QTZ655372:QUN655770 RDV655372:REJ655770 RNR655372:ROF655770 RXN655372:RYB655770 SHJ655372:SHX655770 SRF655372:SRT655770 TBB655372:TBP655770 TKX655372:TLL655770 TUT655372:TVH655770 UEP655372:UFD655770 UOL655372:UOZ655770 UYH655372:UYV655770 VID655372:VIR655770 VRZ655372:VSN655770 WBV655372:WCJ655770 WLR655372:WMF655770 WVN655372:WWB655770 F720908:T721306 JB720908:JP721306 SX720908:TL721306 ACT720908:ADH721306 AMP720908:AND721306 AWL720908:AWZ721306 BGH720908:BGV721306 BQD720908:BQR721306 BZZ720908:CAN721306 CJV720908:CKJ721306 CTR720908:CUF721306 DDN720908:DEB721306 DNJ720908:DNX721306 DXF720908:DXT721306 EHB720908:EHP721306 EQX720908:ERL721306 FAT720908:FBH721306 FKP720908:FLD721306 FUL720908:FUZ721306 GEH720908:GEV721306 GOD720908:GOR721306 GXZ720908:GYN721306 HHV720908:HIJ721306 HRR720908:HSF721306 IBN720908:ICB721306 ILJ720908:ILX721306 IVF720908:IVT721306 JFB720908:JFP721306 JOX720908:JPL721306 JYT720908:JZH721306 KIP720908:KJD721306 KSL720908:KSZ721306 LCH720908:LCV721306 LMD720908:LMR721306 LVZ720908:LWN721306 MFV720908:MGJ721306 MPR720908:MQF721306 MZN720908:NAB721306 NJJ720908:NJX721306 NTF720908:NTT721306 ODB720908:ODP721306 OMX720908:ONL721306 OWT720908:OXH721306 PGP720908:PHD721306 PQL720908:PQZ721306 QAH720908:QAV721306 QKD720908:QKR721306 QTZ720908:QUN721306 RDV720908:REJ721306 RNR720908:ROF721306 RXN720908:RYB721306 SHJ720908:SHX721306 SRF720908:SRT721306 TBB720908:TBP721306 TKX720908:TLL721306 TUT720908:TVH721306 UEP720908:UFD721306 UOL720908:UOZ721306 UYH720908:UYV721306 VID720908:VIR721306 VRZ720908:VSN721306 WBV720908:WCJ721306 WLR720908:WMF721306 WVN720908:WWB721306 F786444:T786842 JB786444:JP786842 SX786444:TL786842 ACT786444:ADH786842 AMP786444:AND786842 AWL786444:AWZ786842 BGH786444:BGV786842 BQD786444:BQR786842 BZZ786444:CAN786842 CJV786444:CKJ786842 CTR786444:CUF786842 DDN786444:DEB786842 DNJ786444:DNX786842 DXF786444:DXT786842 EHB786444:EHP786842 EQX786444:ERL786842 FAT786444:FBH786842 FKP786444:FLD786842 FUL786444:FUZ786842 GEH786444:GEV786842 GOD786444:GOR786842 GXZ786444:GYN786842 HHV786444:HIJ786842 HRR786444:HSF786842 IBN786444:ICB786842 ILJ786444:ILX786842 IVF786444:IVT786842 JFB786444:JFP786842 JOX786444:JPL786842 JYT786444:JZH786842 KIP786444:KJD786842 KSL786444:KSZ786842 LCH786444:LCV786842 LMD786444:LMR786842 LVZ786444:LWN786842 MFV786444:MGJ786842 MPR786444:MQF786842 MZN786444:NAB786842 NJJ786444:NJX786842 NTF786444:NTT786842 ODB786444:ODP786842 OMX786444:ONL786842 OWT786444:OXH786842 PGP786444:PHD786842 PQL786444:PQZ786842 QAH786444:QAV786842 QKD786444:QKR786842 QTZ786444:QUN786842 RDV786444:REJ786842 RNR786444:ROF786842 RXN786444:RYB786842 SHJ786444:SHX786842 SRF786444:SRT786842 TBB786444:TBP786842 TKX786444:TLL786842 TUT786444:TVH786842 UEP786444:UFD786842 UOL786444:UOZ786842 UYH786444:UYV786842 VID786444:VIR786842 VRZ786444:VSN786842 WBV786444:WCJ786842 WLR786444:WMF786842 WVN786444:WWB786842 F851980:T852378 JB851980:JP852378 SX851980:TL852378 ACT851980:ADH852378 AMP851980:AND852378 AWL851980:AWZ852378 BGH851980:BGV852378 BQD851980:BQR852378 BZZ851980:CAN852378 CJV851980:CKJ852378 CTR851980:CUF852378 DDN851980:DEB852378 DNJ851980:DNX852378 DXF851980:DXT852378 EHB851980:EHP852378 EQX851980:ERL852378 FAT851980:FBH852378 FKP851980:FLD852378 FUL851980:FUZ852378 GEH851980:GEV852378 GOD851980:GOR852378 GXZ851980:GYN852378 HHV851980:HIJ852378 HRR851980:HSF852378 IBN851980:ICB852378 ILJ851980:ILX852378 IVF851980:IVT852378 JFB851980:JFP852378 JOX851980:JPL852378 JYT851980:JZH852378 KIP851980:KJD852378 KSL851980:KSZ852378 LCH851980:LCV852378 LMD851980:LMR852378 LVZ851980:LWN852378 MFV851980:MGJ852378 MPR851980:MQF852378 MZN851980:NAB852378 NJJ851980:NJX852378 NTF851980:NTT852378 ODB851980:ODP852378 OMX851980:ONL852378 OWT851980:OXH852378 PGP851980:PHD852378 PQL851980:PQZ852378 QAH851980:QAV852378 QKD851980:QKR852378 QTZ851980:QUN852378 RDV851980:REJ852378 RNR851980:ROF852378 RXN851980:RYB852378 SHJ851980:SHX852378 SRF851980:SRT852378 TBB851980:TBP852378 TKX851980:TLL852378 TUT851980:TVH852378 UEP851980:UFD852378 UOL851980:UOZ852378 UYH851980:UYV852378 VID851980:VIR852378 VRZ851980:VSN852378 WBV851980:WCJ852378 WLR851980:WMF852378 WVN851980:WWB852378 F917516:T917914 JB917516:JP917914 SX917516:TL917914 ACT917516:ADH917914 AMP917516:AND917914 AWL917516:AWZ917914 BGH917516:BGV917914 BQD917516:BQR917914 BZZ917516:CAN917914 CJV917516:CKJ917914 CTR917516:CUF917914 DDN917516:DEB917914 DNJ917516:DNX917914 DXF917516:DXT917914 EHB917516:EHP917914 EQX917516:ERL917914 FAT917516:FBH917914 FKP917516:FLD917914 FUL917516:FUZ917914 GEH917516:GEV917914 GOD917516:GOR917914 GXZ917516:GYN917914 HHV917516:HIJ917914 HRR917516:HSF917914 IBN917516:ICB917914 ILJ917516:ILX917914 IVF917516:IVT917914 JFB917516:JFP917914 JOX917516:JPL917914 JYT917516:JZH917914 KIP917516:KJD917914 KSL917516:KSZ917914 LCH917516:LCV917914 LMD917516:LMR917914 LVZ917516:LWN917914 MFV917516:MGJ917914 MPR917516:MQF917914 MZN917516:NAB917914 NJJ917516:NJX917914 NTF917516:NTT917914 ODB917516:ODP917914 OMX917516:ONL917914 OWT917516:OXH917914 PGP917516:PHD917914 PQL917516:PQZ917914 QAH917516:QAV917914 QKD917516:QKR917914 QTZ917516:QUN917914 RDV917516:REJ917914 RNR917516:ROF917914 RXN917516:RYB917914 SHJ917516:SHX917914 SRF917516:SRT917914 TBB917516:TBP917914 TKX917516:TLL917914 TUT917516:TVH917914 UEP917516:UFD917914 UOL917516:UOZ917914 UYH917516:UYV917914 VID917516:VIR917914 VRZ917516:VSN917914 WBV917516:WCJ917914 WLR917516:WMF917914 WVN917516:WWB917914 F983052:T983450 JB983052:JP983450 SX983052:TL983450 ACT983052:ADH983450 AMP983052:AND983450 AWL983052:AWZ983450 BGH983052:BGV983450 BQD983052:BQR983450 BZZ983052:CAN983450 CJV983052:CKJ983450 CTR983052:CUF983450 DDN983052:DEB983450 DNJ983052:DNX983450 DXF983052:DXT983450 EHB983052:EHP983450 EQX983052:ERL983450 FAT983052:FBH983450 FKP983052:FLD983450 FUL983052:FUZ983450 GEH983052:GEV983450 GOD983052:GOR983450 GXZ983052:GYN983450 HHV983052:HIJ983450 HRR983052:HSF983450 IBN983052:ICB983450 ILJ983052:ILX983450 IVF983052:IVT983450 JFB983052:JFP983450 JOX983052:JPL983450 JYT983052:JZH983450 KIP983052:KJD983450 KSL983052:KSZ983450 LCH983052:LCV983450 LMD983052:LMR983450 LVZ983052:LWN983450 MFV983052:MGJ983450 MPR983052:MQF983450 MZN983052:NAB983450 NJJ983052:NJX983450 NTF983052:NTT983450 ODB983052:ODP983450 OMX983052:ONL983450 OWT983052:OXH983450 PGP983052:PHD983450 PQL983052:PQZ983450 QAH983052:QAV983450 QKD983052:QKR983450 QTZ983052:QUN983450 RDV983052:REJ983450 RNR983052:ROF983450 RXN983052:RYB983450 SHJ983052:SHX983450 SRF983052:SRT983450 TBB983052:TBP983450 TKX983052:TLL983450 TUT983052:TVH983450 UEP983052:UFD983450 UOL983052:UOZ983450 UYH983052:UYV983450 VID983052:VIR983450 VRZ983052:VSN983450 WBV983052:WCJ983450 WLR983052:WMF983450 WVN983052:WWB983450">
      <formula1>1</formula1>
    </dataValidation>
    <dataValidation type="list" allowBlank="1" showInputMessage="1" showErrorMessage="1" sqref="E2:N2 JA2:JJ2 SW2:TF2 ACS2:ADB2 AMO2:AMX2 AWK2:AWT2 BGG2:BGP2 BQC2:BQL2 BZY2:CAH2 CJU2:CKD2 CTQ2:CTZ2 DDM2:DDV2 DNI2:DNR2 DXE2:DXN2 EHA2:EHJ2 EQW2:ERF2 FAS2:FBB2 FKO2:FKX2 FUK2:FUT2 GEG2:GEP2 GOC2:GOL2 GXY2:GYH2 HHU2:HID2 HRQ2:HRZ2 IBM2:IBV2 ILI2:ILR2 IVE2:IVN2 JFA2:JFJ2 JOW2:JPF2 JYS2:JZB2 KIO2:KIX2 KSK2:KST2 LCG2:LCP2 LMC2:LML2 LVY2:LWH2 MFU2:MGD2 MPQ2:MPZ2 MZM2:MZV2 NJI2:NJR2 NTE2:NTN2 ODA2:ODJ2 OMW2:ONF2 OWS2:OXB2 PGO2:PGX2 PQK2:PQT2 QAG2:QAP2 QKC2:QKL2 QTY2:QUH2 RDU2:RED2 RNQ2:RNZ2 RXM2:RXV2 SHI2:SHR2 SRE2:SRN2 TBA2:TBJ2 TKW2:TLF2 TUS2:TVB2 UEO2:UEX2 UOK2:UOT2 UYG2:UYP2 VIC2:VIL2 VRY2:VSH2 WBU2:WCD2 WLQ2:WLZ2 WVM2:WVV2 E65538:N65538 JA65538:JJ65538 SW65538:TF65538 ACS65538:ADB65538 AMO65538:AMX65538 AWK65538:AWT65538 BGG65538:BGP65538 BQC65538:BQL65538 BZY65538:CAH65538 CJU65538:CKD65538 CTQ65538:CTZ65538 DDM65538:DDV65538 DNI65538:DNR65538 DXE65538:DXN65538 EHA65538:EHJ65538 EQW65538:ERF65538 FAS65538:FBB65538 FKO65538:FKX65538 FUK65538:FUT65538 GEG65538:GEP65538 GOC65538:GOL65538 GXY65538:GYH65538 HHU65538:HID65538 HRQ65538:HRZ65538 IBM65538:IBV65538 ILI65538:ILR65538 IVE65538:IVN65538 JFA65538:JFJ65538 JOW65538:JPF65538 JYS65538:JZB65538 KIO65538:KIX65538 KSK65538:KST65538 LCG65538:LCP65538 LMC65538:LML65538 LVY65538:LWH65538 MFU65538:MGD65538 MPQ65538:MPZ65538 MZM65538:MZV65538 NJI65538:NJR65538 NTE65538:NTN65538 ODA65538:ODJ65538 OMW65538:ONF65538 OWS65538:OXB65538 PGO65538:PGX65538 PQK65538:PQT65538 QAG65538:QAP65538 QKC65538:QKL65538 QTY65538:QUH65538 RDU65538:RED65538 RNQ65538:RNZ65538 RXM65538:RXV65538 SHI65538:SHR65538 SRE65538:SRN65538 TBA65538:TBJ65538 TKW65538:TLF65538 TUS65538:TVB65538 UEO65538:UEX65538 UOK65538:UOT65538 UYG65538:UYP65538 VIC65538:VIL65538 VRY65538:VSH65538 WBU65538:WCD65538 WLQ65538:WLZ65538 WVM65538:WVV65538 E131074:N131074 JA131074:JJ131074 SW131074:TF131074 ACS131074:ADB131074 AMO131074:AMX131074 AWK131074:AWT131074 BGG131074:BGP131074 BQC131074:BQL131074 BZY131074:CAH131074 CJU131074:CKD131074 CTQ131074:CTZ131074 DDM131074:DDV131074 DNI131074:DNR131074 DXE131074:DXN131074 EHA131074:EHJ131074 EQW131074:ERF131074 FAS131074:FBB131074 FKO131074:FKX131074 FUK131074:FUT131074 GEG131074:GEP131074 GOC131074:GOL131074 GXY131074:GYH131074 HHU131074:HID131074 HRQ131074:HRZ131074 IBM131074:IBV131074 ILI131074:ILR131074 IVE131074:IVN131074 JFA131074:JFJ131074 JOW131074:JPF131074 JYS131074:JZB131074 KIO131074:KIX131074 KSK131074:KST131074 LCG131074:LCP131074 LMC131074:LML131074 LVY131074:LWH131074 MFU131074:MGD131074 MPQ131074:MPZ131074 MZM131074:MZV131074 NJI131074:NJR131074 NTE131074:NTN131074 ODA131074:ODJ131074 OMW131074:ONF131074 OWS131074:OXB131074 PGO131074:PGX131074 PQK131074:PQT131074 QAG131074:QAP131074 QKC131074:QKL131074 QTY131074:QUH131074 RDU131074:RED131074 RNQ131074:RNZ131074 RXM131074:RXV131074 SHI131074:SHR131074 SRE131074:SRN131074 TBA131074:TBJ131074 TKW131074:TLF131074 TUS131074:TVB131074 UEO131074:UEX131074 UOK131074:UOT131074 UYG131074:UYP131074 VIC131074:VIL131074 VRY131074:VSH131074 WBU131074:WCD131074 WLQ131074:WLZ131074 WVM131074:WVV131074 E196610:N196610 JA196610:JJ196610 SW196610:TF196610 ACS196610:ADB196610 AMO196610:AMX196610 AWK196610:AWT196610 BGG196610:BGP196610 BQC196610:BQL196610 BZY196610:CAH196610 CJU196610:CKD196610 CTQ196610:CTZ196610 DDM196610:DDV196610 DNI196610:DNR196610 DXE196610:DXN196610 EHA196610:EHJ196610 EQW196610:ERF196610 FAS196610:FBB196610 FKO196610:FKX196610 FUK196610:FUT196610 GEG196610:GEP196610 GOC196610:GOL196610 GXY196610:GYH196610 HHU196610:HID196610 HRQ196610:HRZ196610 IBM196610:IBV196610 ILI196610:ILR196610 IVE196610:IVN196610 JFA196610:JFJ196610 JOW196610:JPF196610 JYS196610:JZB196610 KIO196610:KIX196610 KSK196610:KST196610 LCG196610:LCP196610 LMC196610:LML196610 LVY196610:LWH196610 MFU196610:MGD196610 MPQ196610:MPZ196610 MZM196610:MZV196610 NJI196610:NJR196610 NTE196610:NTN196610 ODA196610:ODJ196610 OMW196610:ONF196610 OWS196610:OXB196610 PGO196610:PGX196610 PQK196610:PQT196610 QAG196610:QAP196610 QKC196610:QKL196610 QTY196610:QUH196610 RDU196610:RED196610 RNQ196610:RNZ196610 RXM196610:RXV196610 SHI196610:SHR196610 SRE196610:SRN196610 TBA196610:TBJ196610 TKW196610:TLF196610 TUS196610:TVB196610 UEO196610:UEX196610 UOK196610:UOT196610 UYG196610:UYP196610 VIC196610:VIL196610 VRY196610:VSH196610 WBU196610:WCD196610 WLQ196610:WLZ196610 WVM196610:WVV196610 E262146:N262146 JA262146:JJ262146 SW262146:TF262146 ACS262146:ADB262146 AMO262146:AMX262146 AWK262146:AWT262146 BGG262146:BGP262146 BQC262146:BQL262146 BZY262146:CAH262146 CJU262146:CKD262146 CTQ262146:CTZ262146 DDM262146:DDV262146 DNI262146:DNR262146 DXE262146:DXN262146 EHA262146:EHJ262146 EQW262146:ERF262146 FAS262146:FBB262146 FKO262146:FKX262146 FUK262146:FUT262146 GEG262146:GEP262146 GOC262146:GOL262146 GXY262146:GYH262146 HHU262146:HID262146 HRQ262146:HRZ262146 IBM262146:IBV262146 ILI262146:ILR262146 IVE262146:IVN262146 JFA262146:JFJ262146 JOW262146:JPF262146 JYS262146:JZB262146 KIO262146:KIX262146 KSK262146:KST262146 LCG262146:LCP262146 LMC262146:LML262146 LVY262146:LWH262146 MFU262146:MGD262146 MPQ262146:MPZ262146 MZM262146:MZV262146 NJI262146:NJR262146 NTE262146:NTN262146 ODA262146:ODJ262146 OMW262146:ONF262146 OWS262146:OXB262146 PGO262146:PGX262146 PQK262146:PQT262146 QAG262146:QAP262146 QKC262146:QKL262146 QTY262146:QUH262146 RDU262146:RED262146 RNQ262146:RNZ262146 RXM262146:RXV262146 SHI262146:SHR262146 SRE262146:SRN262146 TBA262146:TBJ262146 TKW262146:TLF262146 TUS262146:TVB262146 UEO262146:UEX262146 UOK262146:UOT262146 UYG262146:UYP262146 VIC262146:VIL262146 VRY262146:VSH262146 WBU262146:WCD262146 WLQ262146:WLZ262146 WVM262146:WVV262146 E327682:N327682 JA327682:JJ327682 SW327682:TF327682 ACS327682:ADB327682 AMO327682:AMX327682 AWK327682:AWT327682 BGG327682:BGP327682 BQC327682:BQL327682 BZY327682:CAH327682 CJU327682:CKD327682 CTQ327682:CTZ327682 DDM327682:DDV327682 DNI327682:DNR327682 DXE327682:DXN327682 EHA327682:EHJ327682 EQW327682:ERF327682 FAS327682:FBB327682 FKO327682:FKX327682 FUK327682:FUT327682 GEG327682:GEP327682 GOC327682:GOL327682 GXY327682:GYH327682 HHU327682:HID327682 HRQ327682:HRZ327682 IBM327682:IBV327682 ILI327682:ILR327682 IVE327682:IVN327682 JFA327682:JFJ327682 JOW327682:JPF327682 JYS327682:JZB327682 KIO327682:KIX327682 KSK327682:KST327682 LCG327682:LCP327682 LMC327682:LML327682 LVY327682:LWH327682 MFU327682:MGD327682 MPQ327682:MPZ327682 MZM327682:MZV327682 NJI327682:NJR327682 NTE327682:NTN327682 ODA327682:ODJ327682 OMW327682:ONF327682 OWS327682:OXB327682 PGO327682:PGX327682 PQK327682:PQT327682 QAG327682:QAP327682 QKC327682:QKL327682 QTY327682:QUH327682 RDU327682:RED327682 RNQ327682:RNZ327682 RXM327682:RXV327682 SHI327682:SHR327682 SRE327682:SRN327682 TBA327682:TBJ327682 TKW327682:TLF327682 TUS327682:TVB327682 UEO327682:UEX327682 UOK327682:UOT327682 UYG327682:UYP327682 VIC327682:VIL327682 VRY327682:VSH327682 WBU327682:WCD327682 WLQ327682:WLZ327682 WVM327682:WVV327682 E393218:N393218 JA393218:JJ393218 SW393218:TF393218 ACS393218:ADB393218 AMO393218:AMX393218 AWK393218:AWT393218 BGG393218:BGP393218 BQC393218:BQL393218 BZY393218:CAH393218 CJU393218:CKD393218 CTQ393218:CTZ393218 DDM393218:DDV393218 DNI393218:DNR393218 DXE393218:DXN393218 EHA393218:EHJ393218 EQW393218:ERF393218 FAS393218:FBB393218 FKO393218:FKX393218 FUK393218:FUT393218 GEG393218:GEP393218 GOC393218:GOL393218 GXY393218:GYH393218 HHU393218:HID393218 HRQ393218:HRZ393218 IBM393218:IBV393218 ILI393218:ILR393218 IVE393218:IVN393218 JFA393218:JFJ393218 JOW393218:JPF393218 JYS393218:JZB393218 KIO393218:KIX393218 KSK393218:KST393218 LCG393218:LCP393218 LMC393218:LML393218 LVY393218:LWH393218 MFU393218:MGD393218 MPQ393218:MPZ393218 MZM393218:MZV393218 NJI393218:NJR393218 NTE393218:NTN393218 ODA393218:ODJ393218 OMW393218:ONF393218 OWS393218:OXB393218 PGO393218:PGX393218 PQK393218:PQT393218 QAG393218:QAP393218 QKC393218:QKL393218 QTY393218:QUH393218 RDU393218:RED393218 RNQ393218:RNZ393218 RXM393218:RXV393218 SHI393218:SHR393218 SRE393218:SRN393218 TBA393218:TBJ393218 TKW393218:TLF393218 TUS393218:TVB393218 UEO393218:UEX393218 UOK393218:UOT393218 UYG393218:UYP393218 VIC393218:VIL393218 VRY393218:VSH393218 WBU393218:WCD393218 WLQ393218:WLZ393218 WVM393218:WVV393218 E458754:N458754 JA458754:JJ458754 SW458754:TF458754 ACS458754:ADB458754 AMO458754:AMX458754 AWK458754:AWT458754 BGG458754:BGP458754 BQC458754:BQL458754 BZY458754:CAH458754 CJU458754:CKD458754 CTQ458754:CTZ458754 DDM458754:DDV458754 DNI458754:DNR458754 DXE458754:DXN458754 EHA458754:EHJ458754 EQW458754:ERF458754 FAS458754:FBB458754 FKO458754:FKX458754 FUK458754:FUT458754 GEG458754:GEP458754 GOC458754:GOL458754 GXY458754:GYH458754 HHU458754:HID458754 HRQ458754:HRZ458754 IBM458754:IBV458754 ILI458754:ILR458754 IVE458754:IVN458754 JFA458754:JFJ458754 JOW458754:JPF458754 JYS458754:JZB458754 KIO458754:KIX458754 KSK458754:KST458754 LCG458754:LCP458754 LMC458754:LML458754 LVY458754:LWH458754 MFU458754:MGD458754 MPQ458754:MPZ458754 MZM458754:MZV458754 NJI458754:NJR458754 NTE458754:NTN458754 ODA458754:ODJ458754 OMW458754:ONF458754 OWS458754:OXB458754 PGO458754:PGX458754 PQK458754:PQT458754 QAG458754:QAP458754 QKC458754:QKL458754 QTY458754:QUH458754 RDU458754:RED458754 RNQ458754:RNZ458754 RXM458754:RXV458754 SHI458754:SHR458754 SRE458754:SRN458754 TBA458754:TBJ458754 TKW458754:TLF458754 TUS458754:TVB458754 UEO458754:UEX458754 UOK458754:UOT458754 UYG458754:UYP458754 VIC458754:VIL458754 VRY458754:VSH458754 WBU458754:WCD458754 WLQ458754:WLZ458754 WVM458754:WVV458754 E524290:N524290 JA524290:JJ524290 SW524290:TF524290 ACS524290:ADB524290 AMO524290:AMX524290 AWK524290:AWT524290 BGG524290:BGP524290 BQC524290:BQL524290 BZY524290:CAH524290 CJU524290:CKD524290 CTQ524290:CTZ524290 DDM524290:DDV524290 DNI524290:DNR524290 DXE524290:DXN524290 EHA524290:EHJ524290 EQW524290:ERF524290 FAS524290:FBB524290 FKO524290:FKX524290 FUK524290:FUT524290 GEG524290:GEP524290 GOC524290:GOL524290 GXY524290:GYH524290 HHU524290:HID524290 HRQ524290:HRZ524290 IBM524290:IBV524290 ILI524290:ILR524290 IVE524290:IVN524290 JFA524290:JFJ524290 JOW524290:JPF524290 JYS524290:JZB524290 KIO524290:KIX524290 KSK524290:KST524290 LCG524290:LCP524290 LMC524290:LML524290 LVY524290:LWH524290 MFU524290:MGD524290 MPQ524290:MPZ524290 MZM524290:MZV524290 NJI524290:NJR524290 NTE524290:NTN524290 ODA524290:ODJ524290 OMW524290:ONF524290 OWS524290:OXB524290 PGO524290:PGX524290 PQK524290:PQT524290 QAG524290:QAP524290 QKC524290:QKL524290 QTY524290:QUH524290 RDU524290:RED524290 RNQ524290:RNZ524290 RXM524290:RXV524290 SHI524290:SHR524290 SRE524290:SRN524290 TBA524290:TBJ524290 TKW524290:TLF524290 TUS524290:TVB524290 UEO524290:UEX524290 UOK524290:UOT524290 UYG524290:UYP524290 VIC524290:VIL524290 VRY524290:VSH524290 WBU524290:WCD524290 WLQ524290:WLZ524290 WVM524290:WVV524290 E589826:N589826 JA589826:JJ589826 SW589826:TF589826 ACS589826:ADB589826 AMO589826:AMX589826 AWK589826:AWT589826 BGG589826:BGP589826 BQC589826:BQL589826 BZY589826:CAH589826 CJU589826:CKD589826 CTQ589826:CTZ589826 DDM589826:DDV589826 DNI589826:DNR589826 DXE589826:DXN589826 EHA589826:EHJ589826 EQW589826:ERF589826 FAS589826:FBB589826 FKO589826:FKX589826 FUK589826:FUT589826 GEG589826:GEP589826 GOC589826:GOL589826 GXY589826:GYH589826 HHU589826:HID589826 HRQ589826:HRZ589826 IBM589826:IBV589826 ILI589826:ILR589826 IVE589826:IVN589826 JFA589826:JFJ589826 JOW589826:JPF589826 JYS589826:JZB589826 KIO589826:KIX589826 KSK589826:KST589826 LCG589826:LCP589826 LMC589826:LML589826 LVY589826:LWH589826 MFU589826:MGD589826 MPQ589826:MPZ589826 MZM589826:MZV589826 NJI589826:NJR589826 NTE589826:NTN589826 ODA589826:ODJ589826 OMW589826:ONF589826 OWS589826:OXB589826 PGO589826:PGX589826 PQK589826:PQT589826 QAG589826:QAP589826 QKC589826:QKL589826 QTY589826:QUH589826 RDU589826:RED589826 RNQ589826:RNZ589826 RXM589826:RXV589826 SHI589826:SHR589826 SRE589826:SRN589826 TBA589826:TBJ589826 TKW589826:TLF589826 TUS589826:TVB589826 UEO589826:UEX589826 UOK589826:UOT589826 UYG589826:UYP589826 VIC589826:VIL589826 VRY589826:VSH589826 WBU589826:WCD589826 WLQ589826:WLZ589826 WVM589826:WVV589826 E655362:N655362 JA655362:JJ655362 SW655362:TF655362 ACS655362:ADB655362 AMO655362:AMX655362 AWK655362:AWT655362 BGG655362:BGP655362 BQC655362:BQL655362 BZY655362:CAH655362 CJU655362:CKD655362 CTQ655362:CTZ655362 DDM655362:DDV655362 DNI655362:DNR655362 DXE655362:DXN655362 EHA655362:EHJ655362 EQW655362:ERF655362 FAS655362:FBB655362 FKO655362:FKX655362 FUK655362:FUT655362 GEG655362:GEP655362 GOC655362:GOL655362 GXY655362:GYH655362 HHU655362:HID655362 HRQ655362:HRZ655362 IBM655362:IBV655362 ILI655362:ILR655362 IVE655362:IVN655362 JFA655362:JFJ655362 JOW655362:JPF655362 JYS655362:JZB655362 KIO655362:KIX655362 KSK655362:KST655362 LCG655362:LCP655362 LMC655362:LML655362 LVY655362:LWH655362 MFU655362:MGD655362 MPQ655362:MPZ655362 MZM655362:MZV655362 NJI655362:NJR655362 NTE655362:NTN655362 ODA655362:ODJ655362 OMW655362:ONF655362 OWS655362:OXB655362 PGO655362:PGX655362 PQK655362:PQT655362 QAG655362:QAP655362 QKC655362:QKL655362 QTY655362:QUH655362 RDU655362:RED655362 RNQ655362:RNZ655362 RXM655362:RXV655362 SHI655362:SHR655362 SRE655362:SRN655362 TBA655362:TBJ655362 TKW655362:TLF655362 TUS655362:TVB655362 UEO655362:UEX655362 UOK655362:UOT655362 UYG655362:UYP655362 VIC655362:VIL655362 VRY655362:VSH655362 WBU655362:WCD655362 WLQ655362:WLZ655362 WVM655362:WVV655362 E720898:N720898 JA720898:JJ720898 SW720898:TF720898 ACS720898:ADB720898 AMO720898:AMX720898 AWK720898:AWT720898 BGG720898:BGP720898 BQC720898:BQL720898 BZY720898:CAH720898 CJU720898:CKD720898 CTQ720898:CTZ720898 DDM720898:DDV720898 DNI720898:DNR720898 DXE720898:DXN720898 EHA720898:EHJ720898 EQW720898:ERF720898 FAS720898:FBB720898 FKO720898:FKX720898 FUK720898:FUT720898 GEG720898:GEP720898 GOC720898:GOL720898 GXY720898:GYH720898 HHU720898:HID720898 HRQ720898:HRZ720898 IBM720898:IBV720898 ILI720898:ILR720898 IVE720898:IVN720898 JFA720898:JFJ720898 JOW720898:JPF720898 JYS720898:JZB720898 KIO720898:KIX720898 KSK720898:KST720898 LCG720898:LCP720898 LMC720898:LML720898 LVY720898:LWH720898 MFU720898:MGD720898 MPQ720898:MPZ720898 MZM720898:MZV720898 NJI720898:NJR720898 NTE720898:NTN720898 ODA720898:ODJ720898 OMW720898:ONF720898 OWS720898:OXB720898 PGO720898:PGX720898 PQK720898:PQT720898 QAG720898:QAP720898 QKC720898:QKL720898 QTY720898:QUH720898 RDU720898:RED720898 RNQ720898:RNZ720898 RXM720898:RXV720898 SHI720898:SHR720898 SRE720898:SRN720898 TBA720898:TBJ720898 TKW720898:TLF720898 TUS720898:TVB720898 UEO720898:UEX720898 UOK720898:UOT720898 UYG720898:UYP720898 VIC720898:VIL720898 VRY720898:VSH720898 WBU720898:WCD720898 WLQ720898:WLZ720898 WVM720898:WVV720898 E786434:N786434 JA786434:JJ786434 SW786434:TF786434 ACS786434:ADB786434 AMO786434:AMX786434 AWK786434:AWT786434 BGG786434:BGP786434 BQC786434:BQL786434 BZY786434:CAH786434 CJU786434:CKD786434 CTQ786434:CTZ786434 DDM786434:DDV786434 DNI786434:DNR786434 DXE786434:DXN786434 EHA786434:EHJ786434 EQW786434:ERF786434 FAS786434:FBB786434 FKO786434:FKX786434 FUK786434:FUT786434 GEG786434:GEP786434 GOC786434:GOL786434 GXY786434:GYH786434 HHU786434:HID786434 HRQ786434:HRZ786434 IBM786434:IBV786434 ILI786434:ILR786434 IVE786434:IVN786434 JFA786434:JFJ786434 JOW786434:JPF786434 JYS786434:JZB786434 KIO786434:KIX786434 KSK786434:KST786434 LCG786434:LCP786434 LMC786434:LML786434 LVY786434:LWH786434 MFU786434:MGD786434 MPQ786434:MPZ786434 MZM786434:MZV786434 NJI786434:NJR786434 NTE786434:NTN786434 ODA786434:ODJ786434 OMW786434:ONF786434 OWS786434:OXB786434 PGO786434:PGX786434 PQK786434:PQT786434 QAG786434:QAP786434 QKC786434:QKL786434 QTY786434:QUH786434 RDU786434:RED786434 RNQ786434:RNZ786434 RXM786434:RXV786434 SHI786434:SHR786434 SRE786434:SRN786434 TBA786434:TBJ786434 TKW786434:TLF786434 TUS786434:TVB786434 UEO786434:UEX786434 UOK786434:UOT786434 UYG786434:UYP786434 VIC786434:VIL786434 VRY786434:VSH786434 WBU786434:WCD786434 WLQ786434:WLZ786434 WVM786434:WVV786434 E851970:N851970 JA851970:JJ851970 SW851970:TF851970 ACS851970:ADB851970 AMO851970:AMX851970 AWK851970:AWT851970 BGG851970:BGP851970 BQC851970:BQL851970 BZY851970:CAH851970 CJU851970:CKD851970 CTQ851970:CTZ851970 DDM851970:DDV851970 DNI851970:DNR851970 DXE851970:DXN851970 EHA851970:EHJ851970 EQW851970:ERF851970 FAS851970:FBB851970 FKO851970:FKX851970 FUK851970:FUT851970 GEG851970:GEP851970 GOC851970:GOL851970 GXY851970:GYH851970 HHU851970:HID851970 HRQ851970:HRZ851970 IBM851970:IBV851970 ILI851970:ILR851970 IVE851970:IVN851970 JFA851970:JFJ851970 JOW851970:JPF851970 JYS851970:JZB851970 KIO851970:KIX851970 KSK851970:KST851970 LCG851970:LCP851970 LMC851970:LML851970 LVY851970:LWH851970 MFU851970:MGD851970 MPQ851970:MPZ851970 MZM851970:MZV851970 NJI851970:NJR851970 NTE851970:NTN851970 ODA851970:ODJ851970 OMW851970:ONF851970 OWS851970:OXB851970 PGO851970:PGX851970 PQK851970:PQT851970 QAG851970:QAP851970 QKC851970:QKL851970 QTY851970:QUH851970 RDU851970:RED851970 RNQ851970:RNZ851970 RXM851970:RXV851970 SHI851970:SHR851970 SRE851970:SRN851970 TBA851970:TBJ851970 TKW851970:TLF851970 TUS851970:TVB851970 UEO851970:UEX851970 UOK851970:UOT851970 UYG851970:UYP851970 VIC851970:VIL851970 VRY851970:VSH851970 WBU851970:WCD851970 WLQ851970:WLZ851970 WVM851970:WVV851970 E917506:N917506 JA917506:JJ917506 SW917506:TF917506 ACS917506:ADB917506 AMO917506:AMX917506 AWK917506:AWT917506 BGG917506:BGP917506 BQC917506:BQL917506 BZY917506:CAH917506 CJU917506:CKD917506 CTQ917506:CTZ917506 DDM917506:DDV917506 DNI917506:DNR917506 DXE917506:DXN917506 EHA917506:EHJ917506 EQW917506:ERF917506 FAS917506:FBB917506 FKO917506:FKX917506 FUK917506:FUT917506 GEG917506:GEP917506 GOC917506:GOL917506 GXY917506:GYH917506 HHU917506:HID917506 HRQ917506:HRZ917506 IBM917506:IBV917506 ILI917506:ILR917506 IVE917506:IVN917506 JFA917506:JFJ917506 JOW917506:JPF917506 JYS917506:JZB917506 KIO917506:KIX917506 KSK917506:KST917506 LCG917506:LCP917506 LMC917506:LML917506 LVY917506:LWH917506 MFU917506:MGD917506 MPQ917506:MPZ917506 MZM917506:MZV917506 NJI917506:NJR917506 NTE917506:NTN917506 ODA917506:ODJ917506 OMW917506:ONF917506 OWS917506:OXB917506 PGO917506:PGX917506 PQK917506:PQT917506 QAG917506:QAP917506 QKC917506:QKL917506 QTY917506:QUH917506 RDU917506:RED917506 RNQ917506:RNZ917506 RXM917506:RXV917506 SHI917506:SHR917506 SRE917506:SRN917506 TBA917506:TBJ917506 TKW917506:TLF917506 TUS917506:TVB917506 UEO917506:UEX917506 UOK917506:UOT917506 UYG917506:UYP917506 VIC917506:VIL917506 VRY917506:VSH917506 WBU917506:WCD917506 WLQ917506:WLZ917506 WVM917506:WVV917506 E983042:N983042 JA983042:JJ983042 SW983042:TF983042 ACS983042:ADB983042 AMO983042:AMX983042 AWK983042:AWT983042 BGG983042:BGP983042 BQC983042:BQL983042 BZY983042:CAH983042 CJU983042:CKD983042 CTQ983042:CTZ983042 DDM983042:DDV983042 DNI983042:DNR983042 DXE983042:DXN983042 EHA983042:EHJ983042 EQW983042:ERF983042 FAS983042:FBB983042 FKO983042:FKX983042 FUK983042:FUT983042 GEG983042:GEP983042 GOC983042:GOL983042 GXY983042:GYH983042 HHU983042:HID983042 HRQ983042:HRZ983042 IBM983042:IBV983042 ILI983042:ILR983042 IVE983042:IVN983042 JFA983042:JFJ983042 JOW983042:JPF983042 JYS983042:JZB983042 KIO983042:KIX983042 KSK983042:KST983042 LCG983042:LCP983042 LMC983042:LML983042 LVY983042:LWH983042 MFU983042:MGD983042 MPQ983042:MPZ983042 MZM983042:MZV983042 NJI983042:NJR983042 NTE983042:NTN983042 ODA983042:ODJ983042 OMW983042:ONF983042 OWS983042:OXB983042 PGO983042:PGX983042 PQK983042:PQT983042 QAG983042:QAP983042 QKC983042:QKL983042 QTY983042:QUH983042 RDU983042:RED983042 RNQ983042:RNZ983042 RXM983042:RXV983042 SHI983042:SHR983042 SRE983042:SRN983042 TBA983042:TBJ983042 TKW983042:TLF983042 TUS983042:TVB983042 UEO983042:UEX983042 UOK983042:UOT983042 UYG983042:UYP983042 VIC983042:VIL983042 VRY983042:VSH983042 WBU983042:WCD983042 WLQ983042:WLZ983042 WVM983042:WVV983042">
      <formula1>$F$10:$T$10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NamomPC</dc:creator>
  <cp:lastModifiedBy>NamomPC</cp:lastModifiedBy>
  <dcterms:created xsi:type="dcterms:W3CDTF">2014-06-25T01:48:19Z</dcterms:created>
  <dcterms:modified xsi:type="dcterms:W3CDTF">2014-06-25T02:08:00Z</dcterms:modified>
</cp:coreProperties>
</file>