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สรุป" sheetId="12" r:id="rId1"/>
  </sheets>
  <definedNames>
    <definedName name="_xlnm.Print_Titles" localSheetId="0">สรุป!$10:$10</definedName>
  </definedNames>
  <calcPr calcId="144525" fullCalcOnLoad="1"/>
</workbook>
</file>

<file path=xl/calcChain.xml><?xml version="1.0" encoding="utf-8"?>
<calcChain xmlns="http://schemas.openxmlformats.org/spreadsheetml/2006/main">
  <c r="G9" i="12" l="1"/>
  <c r="H9" i="12"/>
  <c r="I9" i="12"/>
  <c r="J9" i="12"/>
  <c r="K9" i="12"/>
  <c r="L9" i="12"/>
  <c r="M9" i="12"/>
  <c r="N9" i="12"/>
  <c r="O9" i="12"/>
  <c r="P9" i="12"/>
  <c r="Q9" i="12"/>
  <c r="T9" i="12"/>
  <c r="F9" i="12"/>
  <c r="G8" i="12"/>
  <c r="H8" i="12"/>
  <c r="I8" i="12"/>
  <c r="J8" i="12"/>
  <c r="K8" i="12"/>
  <c r="L8" i="12"/>
  <c r="M8" i="12"/>
  <c r="N8" i="12"/>
  <c r="O8" i="12"/>
  <c r="P8" i="12"/>
  <c r="Q8" i="12"/>
  <c r="T8" i="12"/>
  <c r="F8" i="12"/>
  <c r="U370" i="12"/>
  <c r="U369" i="12"/>
  <c r="U390" i="12"/>
  <c r="U394" i="12"/>
  <c r="U393" i="12"/>
  <c r="U375" i="12"/>
  <c r="U374" i="12"/>
  <c r="T411" i="12"/>
  <c r="G411" i="12"/>
  <c r="H411" i="12"/>
  <c r="I411" i="12"/>
  <c r="J411" i="12"/>
  <c r="K411" i="12"/>
  <c r="L411" i="12"/>
  <c r="M411" i="12"/>
  <c r="N411" i="12"/>
  <c r="O411" i="12"/>
  <c r="P411" i="12"/>
  <c r="Q411" i="12"/>
  <c r="F411" i="12"/>
  <c r="U400" i="12"/>
  <c r="U399" i="12"/>
  <c r="U398" i="12"/>
  <c r="U397" i="12"/>
  <c r="U396" i="12"/>
  <c r="U395" i="12"/>
  <c r="U402" i="12"/>
  <c r="U401" i="12"/>
  <c r="U405" i="12"/>
  <c r="U404" i="12"/>
  <c r="U403" i="12"/>
  <c r="U410" i="12"/>
  <c r="U409" i="12"/>
  <c r="U408" i="12"/>
  <c r="U392" i="12"/>
  <c r="U407" i="12"/>
  <c r="U406" i="12"/>
  <c r="U30" i="12"/>
  <c r="U31" i="12"/>
  <c r="U32" i="12"/>
  <c r="U33" i="12"/>
  <c r="U34" i="12"/>
  <c r="U35" i="12"/>
  <c r="U36" i="12"/>
  <c r="U37" i="12"/>
  <c r="U38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U165" i="12"/>
  <c r="U166" i="12"/>
  <c r="U167" i="12"/>
  <c r="U168" i="12"/>
  <c r="U169" i="12"/>
  <c r="U170" i="12"/>
  <c r="U171" i="12"/>
  <c r="U172" i="12"/>
  <c r="U173" i="12"/>
  <c r="U174" i="12"/>
  <c r="U175" i="12"/>
  <c r="U176" i="12"/>
  <c r="U177" i="12"/>
  <c r="U178" i="12"/>
  <c r="U179" i="12"/>
  <c r="U180" i="12"/>
  <c r="U181" i="12"/>
  <c r="U183" i="12"/>
  <c r="U184" i="12"/>
  <c r="U185" i="12"/>
  <c r="U186" i="12"/>
  <c r="U187" i="12"/>
  <c r="U188" i="12"/>
  <c r="U189" i="12"/>
  <c r="U190" i="12"/>
  <c r="U191" i="12"/>
  <c r="U192" i="12"/>
  <c r="U194" i="12"/>
  <c r="U195" i="12"/>
  <c r="U196" i="12"/>
  <c r="U197" i="12"/>
  <c r="U198" i="12"/>
  <c r="U199" i="12"/>
  <c r="U200" i="12"/>
  <c r="U201" i="12"/>
  <c r="U202" i="12"/>
  <c r="U203" i="12"/>
  <c r="U204" i="12"/>
  <c r="U205" i="12"/>
  <c r="U206" i="12"/>
  <c r="U207" i="12"/>
  <c r="U208" i="12"/>
  <c r="U209" i="12"/>
  <c r="U210" i="12"/>
  <c r="U212" i="12"/>
  <c r="U213" i="12"/>
  <c r="U214" i="12"/>
  <c r="U215" i="12"/>
  <c r="U216" i="12"/>
  <c r="U217" i="12"/>
  <c r="U220" i="12"/>
  <c r="U221" i="12"/>
  <c r="U222" i="12"/>
  <c r="U224" i="12"/>
  <c r="U225" i="12"/>
  <c r="U227" i="12"/>
  <c r="U229" i="12"/>
  <c r="U230" i="12"/>
  <c r="U231" i="12"/>
  <c r="U232" i="12"/>
  <c r="U234" i="12"/>
  <c r="U235" i="12"/>
  <c r="U236" i="12"/>
  <c r="U237" i="12"/>
  <c r="U238" i="12"/>
  <c r="U239" i="12"/>
  <c r="U240" i="12"/>
  <c r="U241" i="12"/>
  <c r="U242" i="12"/>
  <c r="U243" i="12"/>
  <c r="U246" i="12"/>
  <c r="U247" i="12"/>
  <c r="U248" i="12"/>
  <c r="U249" i="12"/>
  <c r="U250" i="12"/>
  <c r="U251" i="12"/>
  <c r="U252" i="12"/>
  <c r="U253" i="12"/>
  <c r="U254" i="12"/>
  <c r="U255" i="12"/>
  <c r="U256" i="12"/>
  <c r="U257" i="12"/>
  <c r="U258" i="12"/>
  <c r="U259" i="12"/>
  <c r="U260" i="12"/>
  <c r="U261" i="12"/>
  <c r="U262" i="12"/>
  <c r="U264" i="12"/>
  <c r="U265" i="12"/>
  <c r="U266" i="12"/>
  <c r="U267" i="12"/>
  <c r="U268" i="12"/>
  <c r="U269" i="12"/>
  <c r="U270" i="12"/>
  <c r="U271" i="12"/>
  <c r="U272" i="12"/>
  <c r="U273" i="12"/>
  <c r="U274" i="12"/>
  <c r="U275" i="12"/>
  <c r="U277" i="12"/>
  <c r="U278" i="12"/>
  <c r="U279" i="12"/>
  <c r="U280" i="12"/>
  <c r="U281" i="12"/>
  <c r="U283" i="12"/>
  <c r="U284" i="12"/>
  <c r="U285" i="12"/>
  <c r="U286" i="12"/>
  <c r="U287" i="12"/>
  <c r="U288" i="12"/>
  <c r="U290" i="12"/>
  <c r="U291" i="12"/>
  <c r="U292" i="12"/>
  <c r="U293" i="12"/>
  <c r="U294" i="12"/>
  <c r="U295" i="12"/>
  <c r="U296" i="12"/>
  <c r="U297" i="12"/>
  <c r="U298" i="12"/>
  <c r="U299" i="12"/>
  <c r="U300" i="12"/>
  <c r="U301" i="12"/>
  <c r="U302" i="12"/>
  <c r="U303" i="12"/>
  <c r="U304" i="12"/>
  <c r="U305" i="12"/>
  <c r="U306" i="12"/>
  <c r="U307" i="12"/>
  <c r="U308" i="12"/>
  <c r="U309" i="12"/>
  <c r="U310" i="12"/>
  <c r="U311" i="12"/>
  <c r="U312" i="12"/>
  <c r="U313" i="12"/>
  <c r="U314" i="12"/>
  <c r="U315" i="12"/>
  <c r="U316" i="12"/>
  <c r="U317" i="12"/>
  <c r="U318" i="12"/>
  <c r="U319" i="12"/>
  <c r="U320" i="12"/>
  <c r="U321" i="12"/>
  <c r="U322" i="12"/>
  <c r="U323" i="12"/>
  <c r="U324" i="12"/>
  <c r="U325" i="12"/>
  <c r="U326" i="12"/>
  <c r="U327" i="12"/>
  <c r="U328" i="12"/>
  <c r="U329" i="12"/>
  <c r="U330" i="12"/>
  <c r="U332" i="12"/>
  <c r="U333" i="12"/>
  <c r="U334" i="12"/>
  <c r="U335" i="12"/>
  <c r="U336" i="12"/>
  <c r="U337" i="12"/>
  <c r="U338" i="12"/>
  <c r="U339" i="12"/>
  <c r="U340" i="12"/>
  <c r="U341" i="12"/>
  <c r="U343" i="12"/>
  <c r="U344" i="12"/>
  <c r="U345" i="12"/>
  <c r="U346" i="12"/>
  <c r="U347" i="12"/>
  <c r="U348" i="12"/>
  <c r="U349" i="12"/>
  <c r="U350" i="12"/>
  <c r="U352" i="12"/>
  <c r="U353" i="12"/>
  <c r="U354" i="12"/>
  <c r="U355" i="12"/>
  <c r="U356" i="12"/>
  <c r="U357" i="12"/>
  <c r="U358" i="12"/>
  <c r="U359" i="12"/>
  <c r="U360" i="12"/>
  <c r="U361" i="12"/>
  <c r="U362" i="12"/>
  <c r="U363" i="12"/>
  <c r="U364" i="12"/>
  <c r="U365" i="12"/>
  <c r="U366" i="12"/>
  <c r="U371" i="12"/>
  <c r="U372" i="12"/>
  <c r="U373" i="12"/>
  <c r="U379" i="12"/>
  <c r="U380" i="12"/>
  <c r="U381" i="12"/>
  <c r="U368" i="12"/>
  <c r="U376" i="12"/>
  <c r="U377" i="12"/>
  <c r="U378" i="12"/>
  <c r="U387" i="12"/>
  <c r="U388" i="12"/>
  <c r="U384" i="12"/>
  <c r="U385" i="12"/>
  <c r="U386" i="12"/>
  <c r="U389" i="12"/>
  <c r="U13" i="12"/>
  <c r="U14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9" i="12"/>
  <c r="U12" i="12"/>
  <c r="V9" i="12"/>
</calcChain>
</file>

<file path=xl/sharedStrings.xml><?xml version="1.0" encoding="utf-8"?>
<sst xmlns="http://schemas.openxmlformats.org/spreadsheetml/2006/main" count="1222" uniqueCount="376">
  <si>
    <t>ที่</t>
  </si>
  <si>
    <t>กิจกรรมการแข่งขัน</t>
  </si>
  <si>
    <t>ระดับชั้น</t>
  </si>
  <si>
    <t>ประเภท</t>
  </si>
  <si>
    <t>1.  ปฐมวัย</t>
  </si>
  <si>
    <t>การเล่านิทานประกอบสื่อ</t>
  </si>
  <si>
    <t>ปฐมวัย</t>
  </si>
  <si>
    <t>เดี่ยว</t>
  </si>
  <si>
    <t>การปั้นดินน้ำมัน</t>
  </si>
  <si>
    <t>ทีม 3 คน</t>
  </si>
  <si>
    <t>การสร้างภาพด้วยการฉีก  ตัด  ปะ  กระดาษ</t>
  </si>
  <si>
    <t>2.   กลุ่มสาระการเรียนรู้ภาษาไทย</t>
  </si>
  <si>
    <t>ป.1-3</t>
  </si>
  <si>
    <t>ป.4-6</t>
  </si>
  <si>
    <t>ม.1-3</t>
  </si>
  <si>
    <t>ท่องอาขยานทำนองเสนาะ</t>
  </si>
  <si>
    <t>สุนทรพจน์</t>
  </si>
  <si>
    <t>ทีม 2 คน</t>
  </si>
  <si>
    <t>3.   กลุ่มสาระการเรียนรู้คณิตศาสตร์</t>
  </si>
  <si>
    <t>การแข่งขันอัจฉริยทางภาพคณิตศาสตร์</t>
  </si>
  <si>
    <t>การแข่งขันอัจฉริยภาพทางคณิตศาสตร์</t>
  </si>
  <si>
    <t xml:space="preserve">การสร้างสรรค์ผลงานคณิตศาสตร์โดยใช้โปรแกรม  GSP </t>
  </si>
  <si>
    <t>การแข่งขันคิดเลขเร็ว</t>
  </si>
  <si>
    <t>4.   กลุ่มสาระการเรียนรู้วิทยาศาสตร์</t>
  </si>
  <si>
    <t>การแข่งขันอัจฉริยภาพทางวิทยาศาสตร์</t>
  </si>
  <si>
    <t>การประกวดโครงงานวิทยาศาสตร์  ประเภททดลอง</t>
  </si>
  <si>
    <t>การประกวดโครงงานวิทยาศาสตร์  ประเภทสิ่งประดิษฐ์</t>
  </si>
  <si>
    <t>การประกวดผลงานสิ่งประดิษฐ์ทางวิทยาศาสตร์</t>
  </si>
  <si>
    <t>ป.1-6</t>
  </si>
  <si>
    <t>การแข่งขันเครื่องร่อน  ประเภทร่อนไกล</t>
  </si>
  <si>
    <t>การแข่งขันเครื่องร่อน  ประเภทร่อนนาน</t>
  </si>
  <si>
    <t>การแข่งขันเครื่องบินพลังยาง ประเภทบินนาน  (โดยการติดล้อบินขึ้นจากพื้น)</t>
  </si>
  <si>
    <t>ครู 1  นร. 2 คน</t>
  </si>
  <si>
    <t>การแข่งขันเครื่องบินพลังยาง ประเภทบินไกล  (โดยการปล่อยด้วยมือ)</t>
  </si>
  <si>
    <t>5.  กลุ่มสาระการเรียนรู้สังคมศึกษา ศาสนา และวัฒนธรรม</t>
  </si>
  <si>
    <t>เพลงคุณธรรม</t>
  </si>
  <si>
    <t>ทีม 5 คน</t>
  </si>
  <si>
    <t>โครงงานคุณธรรม</t>
  </si>
  <si>
    <t>ภาพยนตร์สั้น</t>
  </si>
  <si>
    <t>ละครคุณธรรม</t>
  </si>
  <si>
    <t>ทีม 15-20 คน</t>
  </si>
  <si>
    <t>ละครประวัติศาสตร์</t>
  </si>
  <si>
    <t>เล่านิทานคุณธรรม</t>
  </si>
  <si>
    <t>มารยาทไทย</t>
  </si>
  <si>
    <t>ทีม 2 คน ช-ญ</t>
  </si>
  <si>
    <t>สวดมนต์แปล</t>
  </si>
  <si>
    <t>ทีม 10 คน</t>
  </si>
  <si>
    <t>6.   กลุ่มสาระการเรียนรู้การงานอาชีพ และเทคโนโลยี</t>
  </si>
  <si>
    <t>6.1  การงานอาชีพ</t>
  </si>
  <si>
    <t>ประดิษฐ์ของใช้จากวัสดุธรรมชาติในท้องถิ่น</t>
  </si>
  <si>
    <t>การแข่งขันจักสานไม้ไผ่</t>
  </si>
  <si>
    <t>การแข่งขันประดิษฐ์ดอกไม้ใบตอง  (พานพุ่มสักการะ)</t>
  </si>
  <si>
    <t>ไม่เกิน 6 คน</t>
  </si>
  <si>
    <t>การแข่งขันประดิษฐ์ดอกไม้ใบตอง  (กระทงดอกไม้ธูปเทียนแพ)</t>
  </si>
  <si>
    <t>การแข่งขันโครงงานอาชีพ</t>
  </si>
  <si>
    <t>การแข่งขันจัดสวนถาดแบบชื้น</t>
  </si>
  <si>
    <t>การแข่งขันแปรรูปอาหาร</t>
  </si>
  <si>
    <t>6.2  คอมพิวเตอร์</t>
  </si>
  <si>
    <t>การแข่งขันหุ่นยนต์อัตโนมัติ</t>
  </si>
  <si>
    <t>การแข่งขันหุ่นยนต์บังคับมือ</t>
  </si>
  <si>
    <t>7.   กลุ่มสาระการเรียนรู้ศิลปะ</t>
  </si>
  <si>
    <t>7.1  สาระทัศนศิลป์</t>
  </si>
  <si>
    <t>การแข่งขันรวม “ศิลป์สร้างสรรค์”</t>
  </si>
  <si>
    <t>การแข่งขันวาดภาพระบายสี</t>
  </si>
  <si>
    <t>การแข่งขันเขียนภาพไทยประเพณี</t>
  </si>
  <si>
    <t>การแข่งขันเขียนภาพไทยสีเอกรงค์</t>
  </si>
  <si>
    <t>การสร้างสรรค์ภาพด้วยการปะติด</t>
  </si>
  <si>
    <t>การแข่งขันวาดภาพลายเส้น</t>
  </si>
  <si>
    <t>การแข่งขันประติมากรรมลอยตัว</t>
  </si>
  <si>
    <t>7.2  สาระดนตรี</t>
  </si>
  <si>
    <t>การแข่งขันเดี่ยวดนตรีไทย  (ระนาดเอก)</t>
  </si>
  <si>
    <t>การแข่งขันเดี่ยวดนตรีไทย  (ซอด้วง)</t>
  </si>
  <si>
    <t>การแข่งขันเดี่ยวดนตรีไทย  (ซออู้)</t>
  </si>
  <si>
    <t>การแข่งขันเดี่ยวดนตรีไทย  (จะเข้)</t>
  </si>
  <si>
    <t>การแข่งขันเดี่ยวดนตรีไทย (ขลุ่ยเพียงออ)</t>
  </si>
  <si>
    <t>การแข่งขันขับร้องเพลงไทย</t>
  </si>
  <si>
    <t>ทีม 15 คน</t>
  </si>
  <si>
    <t>ทีม 12 คน</t>
  </si>
  <si>
    <t xml:space="preserve">การแข่งขันวงดนตรีไทย  (วงอังกะลุง)    </t>
  </si>
  <si>
    <t>ทีมไม่เกิน 20 คน</t>
  </si>
  <si>
    <t>การแข่งขันขับร้องเพลงไทยลูกทุ่ง</t>
  </si>
  <si>
    <t>ป.1-6 ชาย</t>
  </si>
  <si>
    <t>ป.1-6 หญิง</t>
  </si>
  <si>
    <t>ม.1-3 : ชาย</t>
  </si>
  <si>
    <t>ม.1-3 : หญิง</t>
  </si>
  <si>
    <t>การแข่งขันขับร้องเพลงไทยสากล</t>
  </si>
  <si>
    <t>ม.1-3 :หญิง</t>
  </si>
  <si>
    <t xml:space="preserve">การแข่งขันขับร้องเพลงสากล  </t>
  </si>
  <si>
    <t>การแข่งขันขับร้องเพลงพระราชนิพนธ์</t>
  </si>
  <si>
    <t>การประกวดขับขานประสานเสียง</t>
  </si>
  <si>
    <t>ทีมไม่เกิน 40 คน</t>
  </si>
  <si>
    <t>7.3  สาระนาฏศิลป์</t>
  </si>
  <si>
    <t>การแข่งขันรำวงมาตรฐาน</t>
  </si>
  <si>
    <t>ทีม 8-10 คน</t>
  </si>
  <si>
    <t>การแข่งขันระบำมาตรฐาน</t>
  </si>
  <si>
    <t>ทีม 6-12 คน</t>
  </si>
  <si>
    <t>การแข่งขันนาฏศิลป์ไทยอนุรักษ์</t>
  </si>
  <si>
    <t>ทีมไม่เกิน 12 คน</t>
  </si>
  <si>
    <t>การแข่งขันนาฏศิลป์ไทยสร้างสรรค์</t>
  </si>
  <si>
    <t>ทีมไม่เกิน 16 คน</t>
  </si>
  <si>
    <t>ทีม 3-5 คน</t>
  </si>
  <si>
    <t>ที่ม 2 คน</t>
  </si>
  <si>
    <t>8.  ภาษาต่างประเทศ</t>
  </si>
  <si>
    <t>การแข่งขันพูดภาษาอังกฤษ  (Impromptu  Speech)</t>
  </si>
  <si>
    <t>การแข่งขัน   (Multi  Skills   Competition)</t>
  </si>
  <si>
    <t>การแข่งขัน   (Multi Skills  Competition)</t>
  </si>
  <si>
    <t>การแข่งพูดภาษาจีน</t>
  </si>
  <si>
    <t>9.   กลุ่มสาระการเรียนรู้สุขศึกษาและพลศึกษา</t>
  </si>
  <si>
    <t xml:space="preserve">แอโรบิก  </t>
  </si>
  <si>
    <t>โครงงานสุขศึกษาและพลศึกษา</t>
  </si>
  <si>
    <t>ตอบปัญหาสุขศึกษาและพลศึกษา</t>
  </si>
  <si>
    <t>10.   กิจกรรมพัฒนาผู้เรียน</t>
  </si>
  <si>
    <t>10.1  กิจกรรมลูกเสือ เนตรนารี ยุวกาชาด</t>
  </si>
  <si>
    <t>การผูกเงื่อน เดินทรงตัวและโยนบอล</t>
  </si>
  <si>
    <t>ทีม 6 คน</t>
  </si>
  <si>
    <t>10.2  กิจกรรมสภานักเรียน</t>
  </si>
  <si>
    <t>กิจกรรมสภานักเรียน</t>
  </si>
  <si>
    <t>ที่ม 7-10 คน</t>
  </si>
  <si>
    <t>10.3  กิจกรรมนักเรียนเพื่อนที่ปรึกษา</t>
  </si>
  <si>
    <t>10.4  กิจกรรมส่งเสริมนิสัยรักการอ่าน</t>
  </si>
  <si>
    <t>การประกวดหนังสือเล่มเล็ก</t>
  </si>
  <si>
    <t>การประกวดยุวบรรณารักษ์ส่งเสริมการอ่าน</t>
  </si>
  <si>
    <t>10.5  กิจกรรมเพื่อการเรียนรู้</t>
  </si>
  <si>
    <t>Cross  word</t>
  </si>
  <si>
    <t>ทีม 2 คน/เดี่ยว</t>
  </si>
  <si>
    <t>A  Math</t>
  </si>
  <si>
    <t>คำคม</t>
  </si>
  <si>
    <t>ซูโดกุ</t>
  </si>
  <si>
    <t>11.1  กลุ่มสาระการเรียนรู้ภาษาไทย</t>
  </si>
  <si>
    <t>การประกวดเล่านิทาน  (บกพร่องทางร่างกายฯ)</t>
  </si>
  <si>
    <t>การประกวดเล่านิทาน  (บกพร่องทางการเรียนรู้)</t>
  </si>
  <si>
    <t>การประกวดเล่านิทาน  (ออทิสติก)</t>
  </si>
  <si>
    <t>การแข่งขันนักอ่านข่าวรุ่นเยาว์  (บกพร่องทางการเห็น)</t>
  </si>
  <si>
    <t>ไม่กำหนด ชช.</t>
  </si>
  <si>
    <t>การแข่งขันนักอ่านข่าวรุ่นเยาว์  (บกพร่องทางร่างกายฯ)</t>
  </si>
  <si>
    <t>การแข่งขันนักอ่านข่าวรุ่นเยาว์  (ออทิสติก)</t>
  </si>
  <si>
    <t>การประกวดหนังสือเล่มเล็ก  (บกพร่องทางการเรียนรู้)</t>
  </si>
  <si>
    <t>11.2  กลุ่มสาระการเรียนรู้คณิตศาสตร์</t>
  </si>
  <si>
    <t>การแข่งขันคณิตศาสตร์ในชีวิตประจำวัน  (บกพร่องทางการเห็น)</t>
  </si>
  <si>
    <t>การแข่งขันคณิตศาสตร์ในชีวิตประจำวัน  (บกพร่องทางการได้ยิน)</t>
  </si>
  <si>
    <t>การแข่งขันคณิตศาสตร์ในชีวิตประจำวัน  (บกพร่องทางสติปัญญา)</t>
  </si>
  <si>
    <t>การแข่งขันคณิตศาสตร์ในชีวิตประจำวัน  (บกพร่องทางการเรียนรู้)</t>
  </si>
  <si>
    <t>การแข่งขันคณิตศาสตร์ในชีวิตประจำวัน  (ออทิสติก)</t>
  </si>
  <si>
    <t>11.3  กลุ่มสาระการเรียนรู้สังคมศึกษา  ศาสนา  และวัฒนธรรม</t>
  </si>
  <si>
    <t>การประกวดมารยาทงามอย่างไทย  (บกพร่องทางร่างกายฯ)</t>
  </si>
  <si>
    <t>การประกวดมารยาทงามอย่างไทย  (บกพร่องทางการเรียนรู้)</t>
  </si>
  <si>
    <t>การประกวดมารยาทงามอย่างไทย  (ออทิสติก)</t>
  </si>
  <si>
    <t>11.4  กลุ่มสาระการเรียนรู้สุขศึกษา  และพลศึกษา</t>
  </si>
  <si>
    <t>ทีม 5-7 คน</t>
  </si>
  <si>
    <t>11.5  กลุ่มสาระการงานอาชีพ  และเทคโนโลยี</t>
  </si>
  <si>
    <t>การแข่งขันการร้อยมาลัยดอกไม้สด  (บกพร่องทางการเรียนรู้)</t>
  </si>
  <si>
    <t>ทีม 3  คน</t>
  </si>
  <si>
    <t>การจัดสวนถาดแบบชื้น  (บกพร่องทางการเรียนรู้)</t>
  </si>
  <si>
    <t>การจัดสวนถาดแบบแห้ง  (บกพร่องทางการเรียนรู้)</t>
  </si>
  <si>
    <t>11.6   กลุ่มสาระการเรียนรู้ศิลปะ</t>
  </si>
  <si>
    <t>การแข่งขันวาดภาพระบายสี  (บกพร่องทางการได้ยิน)</t>
  </si>
  <si>
    <t>การแข่งขันวาดภาพระบายสี  (บกพร่องทางสติปัญญา)</t>
  </si>
  <si>
    <t>การแข่งขันวาดภาพระบายสี  (บกพร่องทางร่างกายฯ)</t>
  </si>
  <si>
    <t>การแข่งขันวาดภาพระบายสี  (บกพร่องทางการเรียนรู้)</t>
  </si>
  <si>
    <t>การประกวดรำไทย</t>
  </si>
  <si>
    <t>ทีม 4-6 คน</t>
  </si>
  <si>
    <t>การประกวดรำไทย  (บกพร่องทางการเรียนรู้)</t>
  </si>
  <si>
    <t>การประกวดขับร้องเพลงไทยลูกทุ่ง</t>
  </si>
  <si>
    <t>การประกวดขับร้องเพลงไทยลูกทุ่ง  (บกพร่องทางสติปัญญา)</t>
  </si>
  <si>
    <t>การประกวดขับร้องเพลงไทยลูกทุ่ง   (บกพร่องทางร่างกายฯ)</t>
  </si>
  <si>
    <t>การประกวดขับร้องเพลงไทยลูกทุ่ง  (บกพร่องทางการเรียนรู้)</t>
  </si>
  <si>
    <t>การประกวดขับร้องเพลงไทยลูกทุ่ง  (ออทิสติก)</t>
  </si>
  <si>
    <t>การแสดงทางวิทยาศาสตร์   (Science  Show)</t>
  </si>
  <si>
    <t>การประกวดเล่านิทาน   (บกพร่องทางการเห็น)</t>
  </si>
  <si>
    <t>การประกวดโครงงานคอมพิวเตอร์ประเภทซอฟต์แวร์</t>
  </si>
  <si>
    <t>การแข่งขันเดี่ยวดนตรีไทย  (ระนาดทุ้ม)</t>
  </si>
  <si>
    <t>การแข่งขันเดี่ยวดนตรีไทย  (ฆ้องวงใหญ๋)</t>
  </si>
  <si>
    <t>การแข่งขันเดี่ยวดนตรีไทย  (ฆ้องวงเล็ก)</t>
  </si>
  <si>
    <t>การแข่งขันเดี่ยวดนตรีไทย  (ขิม 7 หย่อง)</t>
  </si>
  <si>
    <t xml:space="preserve">การแข่งขันวงดนตรีไทย  (วงเครื่องสายเล็ก)    </t>
  </si>
  <si>
    <t>ทีม 8-9 คน</t>
  </si>
  <si>
    <t xml:space="preserve">การแข่งขันวงดนตรีไทย  (วงปี่พาทย์ไม้แข็งเครื่องคู่)    </t>
  </si>
  <si>
    <t>การแข่งพูดภาษาญี่ปุ่น</t>
  </si>
  <si>
    <t>การจัดกายค่ายพักแรม</t>
  </si>
  <si>
    <t>ทีม 8 คน</t>
  </si>
  <si>
    <t>การประกวดเล่านิทาน   (บกพร่องทางสติปัญญา)</t>
  </si>
  <si>
    <t>การแข่งขันนักอ่านข่าวรุ่นเยาว์  (บกพร่องทางสติปัญญา)</t>
  </si>
  <si>
    <t>การแข่งขันนักอ่านข่าวรุ่นเยาว์  (บกพร่องทางการเรียนรู้)</t>
  </si>
  <si>
    <t>การแข่งขันคณิตศาสตร์ในชีวิตประจำวัน  (บกพร่องทางร่างกายฯ)</t>
  </si>
  <si>
    <t>การประกวดมารยาทงามอย่างไทย  (บกพร่องทางการได้ยิน)</t>
  </si>
  <si>
    <t>การประกวดมารยาทงามอย่างไทย  (บกพร่องทางสติปัญญา)</t>
  </si>
  <si>
    <t>การแข่งขันทำอาหาร  (บกพร่องทางการมองเห็น)</t>
  </si>
  <si>
    <t>การแข่งขันทำอาหาร  (บกพร่องทางการได้ยิน)</t>
  </si>
  <si>
    <t>การแข่งขันทำอาหาร  (บกพร่องทางสติปัญญา)</t>
  </si>
  <si>
    <t>การแข่งขันทำอาหาร  (บกพร่องทางร่างกายฯ)</t>
  </si>
  <si>
    <t>การแข่งขันทำอาหาร  (บกพร่องทางการเรียนรู้)</t>
  </si>
  <si>
    <t>การแข่งขันการร้อยมาลัยดอกไม้สด  (บกพร่องทางการได้ยิน)</t>
  </si>
  <si>
    <t>การแข่งขันการร้อยมาลัยดอกไม้สด  (บกพร่องทางสติปัญญา)</t>
  </si>
  <si>
    <t>การแข่งขันการร้อยมาลัยดอกไม้สด  (บกพร่องทางร่างกายฯ)</t>
  </si>
  <si>
    <t>การจัดสวนถาดแบบชื้น  (บกพร่องทางการได้ยิน)</t>
  </si>
  <si>
    <t>การจัดสวนถาดแบบชื้น  (บกพร่องทางสติปัญญา)</t>
  </si>
  <si>
    <t>การจัดสวนถาดแบบชื้น  (บกพร่องทางร่างกายฯ)</t>
  </si>
  <si>
    <t>การจัดสวนถาดแบบชื้น  (ออทิสติก)</t>
  </si>
  <si>
    <t>การจัดสวนถาดแบบแห้ง  (บกพร่องทางการได้ยิน)</t>
  </si>
  <si>
    <t>การจัดสวนถาดแบบแห้ง  (บกพร่องทางสติปัญญา)</t>
  </si>
  <si>
    <t>การจัดสวนถาดแบบแห้ง  (บกพร่องทางร่างกายฯ)</t>
  </si>
  <si>
    <t>การจัดสวนถาดแบบแห้ง  (ออทิสติก)</t>
  </si>
  <si>
    <t>การแข่งขันวาดภาพระบายสี  (ออทิสติก)</t>
  </si>
  <si>
    <t>การประกวดรำไทย  (บกพร่องทางการได้ยิน)</t>
  </si>
  <si>
    <t>การประกวดรำไทย  (บกพร่องทางสติปัญญา)</t>
  </si>
  <si>
    <t>การประกวดรำไทย  (บกพร่องทางร่างกายฯ)</t>
  </si>
  <si>
    <t>การประกวดขับร้องเพลงไทยลูกทุ่ง  (บกพร่องทางการเห็น)</t>
  </si>
  <si>
    <t>นักบินน้อย</t>
  </si>
  <si>
    <t>การแข่งขันจัดสวนถาดแบบแห้ง</t>
  </si>
  <si>
    <t>11.  การศึกษาพิเศษ(เรียนร่วม)</t>
  </si>
  <si>
    <t>การอ่านออกเสียงและจับใจความสำคัญ</t>
  </si>
  <si>
    <t>การอ่านในใจ(อ่านเอาเรื่อง)</t>
  </si>
  <si>
    <t>การเขียนเรียงความและคัดลายมือ</t>
  </si>
  <si>
    <t>แต่งบทร้อยกรอง  กลอนสี่  (4 บท)</t>
  </si>
  <si>
    <t>แต่งบทร้อยกรอง  กาพย์ยานี ๑๑ (8บท)</t>
  </si>
  <si>
    <t xml:space="preserve">การแข่งขันเครื่องร่อนกระดาษพับ  </t>
  </si>
  <si>
    <t>การแข่งขันการทำอาหาร  แกงมัสมั่น</t>
  </si>
  <si>
    <t>การแข่งขันการทำอาหาร  ขนมช่อม่วง</t>
  </si>
  <si>
    <t>ทำอาหารคาวจานเดียว  (ประเภทข้าว) - อาหารหวาน (ขนมไทย)</t>
  </si>
  <si>
    <t>การแข่งขันแกะสลักผักและผลไม้</t>
  </si>
  <si>
    <t>การแข่งขันวาดภาพด้วยโปรแกรมคอมพิวเตอร์กราฟิก</t>
  </si>
  <si>
    <t>การแข่งขันสร้างการ์ตูนแอนิเมชั่น  (2D  Animation)</t>
  </si>
  <si>
    <t>การแข่งขันออกแบบสิ่งของเครื่องใช้ด้วยโปรแกรมคอมพิวเตอร์</t>
  </si>
  <si>
    <t>การแข่งขันการสร้างเกมสร้างสรรค์จากคอมพิวเตอร์</t>
  </si>
  <si>
    <t>การแข่งขันสร้างหนังสืออิเล็กทรอนิกส์  (E-book)</t>
  </si>
  <si>
    <t>การแข่งขันการใช้โปรแกรมนำเสนอ  (Presentation)</t>
  </si>
  <si>
    <t>รแข่งขันการสร้าง Webpage   ประเภท  CMS</t>
  </si>
  <si>
    <t>การแข่งขันการสร้าง Webpage   ประเภท  Web  Editor</t>
  </si>
  <si>
    <t xml:space="preserve">การแข่งขันวงดนตรีไทย  (วงปี่พาทย์ไม้นวมผสมเครื่องสายเครื่องเดี่ยว)    </t>
  </si>
  <si>
    <t>ไม่เกิน 40 คน</t>
  </si>
  <si>
    <t>การแข่งขันกิจกรรม   (Spelling  Bee)</t>
  </si>
  <si>
    <t>การการแข่งขันเล่านิทาน   (Story  Telling)</t>
  </si>
  <si>
    <t>การแข่งขันละครสั้นชวนหัว (Skit)</t>
  </si>
  <si>
    <t>ASEAN QUIZ</t>
  </si>
  <si>
    <t>การใชเข็มทิศ  การคาดคะเน และการสะกดรอย</t>
  </si>
  <si>
    <t>ป.1-ม.3</t>
  </si>
  <si>
    <t>กิจกรรมนักเรียนเพื่อนที่ปรึกษา  ( Youth Counselo r: YC)</t>
  </si>
  <si>
    <t>การประกวดมาร์ชชิ่งความดี  เพื่อสร้างความดีพื้นฐานสากล  5  ประการ</t>
  </si>
  <si>
    <t>ทีม80-100คน</t>
  </si>
  <si>
    <t>การแข่งขันการเต้นแอโรบิค  (บกพร่องทางการเห็น)</t>
  </si>
  <si>
    <t>การแข่งขันการเต้นแอโรบิค  (บกพร่องทางการได้ยิน)</t>
  </si>
  <si>
    <t>การแข่งขันการเต้นแอโรบิค  (บกพร่องทางการปัญญา)</t>
  </si>
  <si>
    <t>การแข่งขันการเต้นแอโรบิค  (บกพร่องทางการร่างกายฯ)</t>
  </si>
  <si>
    <t>การแข่งขันการเต้นแอโรบิค  (บกพร่องทางการเรียนรู้)</t>
  </si>
  <si>
    <t>การแข่งขันการเต้นแอโรบิค  (ออทิสติก)</t>
  </si>
  <si>
    <t>การแข่งขันการประดิษฐ์งานใบตอง  ประเภทบายศรีปากชาม  (บกพร่องทางการได้ยิน)</t>
  </si>
  <si>
    <t>การแข่งขันการประดิษฐ์งานใบตอง  ประเภทบายศรีปากชาม  (บกพร่องทางสติปัญญา)</t>
  </si>
  <si>
    <t>การแข่งขันการประดิษฐ์งานใบตอง  ประเภทบายศรีปากชาม  (บกพร่องทางร่างกายฯ)</t>
  </si>
  <si>
    <t>การแข่งขันการประดิษฐ์งานใบตอง  ประเภทบายศรีปากชาม  (บกพร่องทางการเรียนรู้)</t>
  </si>
  <si>
    <t>การแข่งขันการประดิษฐ์ของใช้จากเศษวัสดุเหลือใช้  (บกพร่องทางการเห็น)</t>
  </si>
  <si>
    <t>การแข่งขันการประดิษฐ์ของใช้จากเศษวัสดุเหลือใช้  (บกพร่องทางการได้ยิน)</t>
  </si>
  <si>
    <t>การแข่งขันการประดิษฐ์ของใช้จากเศษวัสดุเหลือใช้  (บกพร่องทางสติปัญญา)</t>
  </si>
  <si>
    <t>การแข่งขันการประดิษฐ์ของใช้จากเศษวัสดุเหลือใช้  (บกพร่องทางร่างกายฯ)</t>
  </si>
  <si>
    <t>การแข่งขันการประดิษฐ์ของใช้จากเศษวัสดุเหลือใช้  (บกพร่องทางการเรียนรู้)</t>
  </si>
  <si>
    <t>การแข่งขันการประดิษฐ์ของใช้จากเศษวัสดุเหลือใช้  (ออทิสติก)</t>
  </si>
  <si>
    <t>การแข่งขันการประดิษฐ์ของเล่นจากเศษวัสดุเหลือใช้  (บกพร่องทางการเห็น)</t>
  </si>
  <si>
    <t>การแข่งขันการประดิษฐ์ของเล่นจากเศษวัสดุเหลือใช้  (บกพร่องทางการได้ยิน)</t>
  </si>
  <si>
    <t>การแข่งขันการประดิษฐ์ของเล่นจากเศษวัสดุเหลือใช้  (บกพร่องทางสติปัญญา)</t>
  </si>
  <si>
    <t>การแข่งขันการประดิษฐ์ของเล่นจากเศษวัสดุเหลือใช้  (บกพร่องทางร่างกาย)</t>
  </si>
  <si>
    <t>การแข่งขันการประดิษฐ์ของเล่นจากเศษวัสดุเหลือใช้  (บกพร่องทางการเรียนรู้)</t>
  </si>
  <si>
    <t>การแข่งขันการประดิษฐ์ของเล่นจากเศษวัสดุเหลือใช้  (ออทิสติก)</t>
  </si>
  <si>
    <t>การแข่งขันวาดภาพด้วยโปรแกรม Paint)  (บกพร่องทางการได้ยิน)</t>
  </si>
  <si>
    <t>การแข่งขันวาดภาพด้วยโปรแกรม Paint)   (บกพร่องทางสติปัญญา)</t>
  </si>
  <si>
    <t>การแข่งขันวาดภาพด้วยโปรแกรม Paint)   (บกพร่องทางร่างกายฯ)</t>
  </si>
  <si>
    <t>การแข่งขันวาดภาพด้วยโปรแกรม Paint)  (บกพร่องทางการเรียนรู้)</t>
  </si>
  <si>
    <t>การแข่งขันวาดภาพด้วยโปรแกรม Paint)   (ออทิสติก)</t>
  </si>
  <si>
    <t>การแข่งขันการสร้าง Webpage ด้วยโปรแกรมคอมพิวเตอร์ (บกพร่องทางการเห็น)</t>
  </si>
  <si>
    <t>การแข่งขันการเต้นหางเครื่องประกอบเพลง  (บกพร่องทางการเห็น)</t>
  </si>
  <si>
    <t>การแข่งขันการเต้นหางเครื่องประกอบเพลง  (บกพร่องทางการได้ยิน)</t>
  </si>
  <si>
    <t>การแข่งขันการเต้นหางเครื่องประกอบเพลง  (บกพร่องทางสติปัญญา)</t>
  </si>
  <si>
    <t>การแข่งขันการเต้นหางเครื่องประกอบเพลง  (บกพร่องทางการเรียนรู้)</t>
  </si>
  <si>
    <t>การแข่งขันการเต้นหางเครื่องประกอบเพลง  (ออทิสติก)</t>
  </si>
  <si>
    <t>การประกวดโครงงานคณิตศาสตร์ (ประเภท 1 และ 2)</t>
  </si>
  <si>
    <t>บ้านต้นสน</t>
  </si>
  <si>
    <t>บ้านปากพล</t>
  </si>
  <si>
    <t>บ้านหาดไข่เต่า</t>
  </si>
  <si>
    <t>วัดโตนด</t>
  </si>
  <si>
    <t>วัดนาปะขอ</t>
  </si>
  <si>
    <t>วัดนาหม่อม</t>
  </si>
  <si>
    <t>วัดปัณณาราม</t>
  </si>
  <si>
    <t>วัดรัตนวราราม</t>
  </si>
  <si>
    <t>วัดลอน</t>
  </si>
  <si>
    <t>วัดสังฆวราราม</t>
  </si>
  <si>
    <t>อนุบาลบางแก้ว</t>
  </si>
  <si>
    <t>เขียนเรื่องจากภาพ</t>
  </si>
  <si>
    <t>ป.1</t>
  </si>
  <si>
    <t>ป.2</t>
  </si>
  <si>
    <t>ป.3</t>
  </si>
  <si>
    <t>ป.4</t>
  </si>
  <si>
    <t>ป.5</t>
  </si>
  <si>
    <t>ป.6</t>
  </si>
  <si>
    <t>การเล่านิทานประกอบท่าทาง</t>
  </si>
  <si>
    <t>ปริศนาคำทาย</t>
  </si>
  <si>
    <t xml:space="preserve">ละครคุณธรรม </t>
  </si>
  <si>
    <t xml:space="preserve">ละครประวัติศาสตร์ </t>
  </si>
  <si>
    <t xml:space="preserve">การแข่งขันวงดนตรีไทย  (วงเครื่องสายเล็ก) </t>
  </si>
  <si>
    <t xml:space="preserve">การแข่งขันวงดนตรีไทย  (วงปี่พาทย์ไม้นวมผสมเครื่องสายเครื่องเดี่ยว) </t>
  </si>
  <si>
    <t>การแข่งขันวงดนตรีไทย  (วงปี่พาทย์ไม้แข็งเครื่องคู่)</t>
  </si>
  <si>
    <t xml:space="preserve">การแข่งขันวงดนตรีไทย  (วงอังกะลุง) </t>
  </si>
  <si>
    <t>การแข่งขันวงดนตรีลูกทุ่ง ประเภททีม ก</t>
  </si>
  <si>
    <t>การแข่งขันวงดนตรีลูกทุ่ง ประเภททีม ข</t>
  </si>
  <si>
    <t xml:space="preserve">การแข่งขันการแสดงตลก </t>
  </si>
  <si>
    <t xml:space="preserve">การแข่งขันมายากล </t>
  </si>
  <si>
    <t>การประกวดโครงงานการออกแบบและเทคโนโลยี</t>
  </si>
  <si>
    <t>หมายเหตุ เกณฑ์การแข่งขันบางรายการอาจมีการเปลี่ยนแปลง</t>
  </si>
  <si>
    <t>รายการการแข่งขันงานสรรพศาสตร์ตลาดวิชาภูมิปัญญาเมืองลุง ระดับเครือข่าย</t>
  </si>
  <si>
    <t>รวม</t>
  </si>
  <si>
    <t>จำนวน
คน/ทีม</t>
  </si>
  <si>
    <t>รายชื่อนักเรียนที่เข้าร่วมแข่งขัน</t>
  </si>
  <si>
    <t>รายชื่อผู้ควบคุม</t>
  </si>
  <si>
    <t>บ้านโคกสัก</t>
  </si>
  <si>
    <t>เทศบาลบ้านหูแร่</t>
  </si>
  <si>
    <t>หมากขุม</t>
  </si>
  <si>
    <t>วาดภาพ</t>
  </si>
  <si>
    <t>ให้เพิ่มหรือลบรายการ เฉพาะที่เป็นของโรงเรียนท่านเท่านั้น</t>
  </si>
  <si>
    <t>โปรดตรวจสอบรายชื่อนักเรียนและผู้ควบคุมว่าถูกต้อง เพราะจะนำรายชื่อนักเรียนและผู้ควบคุมจาก excel นี้ในการพิมพ์เกียรติบัตร</t>
  </si>
  <si>
    <t>จำนวนที่เข้าร่วมแข่งขัน</t>
  </si>
  <si>
    <t>13.  กิจกรรมด้านการอ่าน คิด วิเคราะห์ และเขียนสื่อความ (สำหรับนักเรียนปกติ)</t>
  </si>
  <si>
    <t>12.  กิจกรรมสำหรับเด็กเรียนอ่อน (ที่ผ่านการรับรองจากสำนักงานเขตพื้นที่ฯ แล้ว)</t>
  </si>
  <si>
    <t>คัดลายมือ</t>
  </si>
  <si>
    <t>การทำ Mind Mapping</t>
  </si>
  <si>
    <t>อ่านไทย</t>
  </si>
  <si>
    <t>เขียนตามคำบอก</t>
  </si>
  <si>
    <t>ย่อความ</t>
  </si>
  <si>
    <t>เขียนจดหมาย</t>
  </si>
  <si>
    <t>การคิดเลขในใจ</t>
  </si>
  <si>
    <t>หากต้องการเพิ่มรายการ ให้ใส่หมายเลข 1 แล้วระบุชื่อนักเรียนและผู้ควบคุม</t>
  </si>
  <si>
    <t>โรงเรียน</t>
  </si>
  <si>
    <t>โปรดเลือก</t>
  </si>
  <si>
    <t>โปรดเลือกโรงเรียน</t>
  </si>
  <si>
    <t>หาต้องการลบรายการ ให้ลบหมายเลข 1 ออกจากรายการ และลบรายชื่อนักศึกษาและผู้คุมออก</t>
  </si>
  <si>
    <t>บางแก้วอิสลามศึกษา</t>
  </si>
  <si>
    <t>ดารุสสาลาม</t>
  </si>
  <si>
    <r>
      <t xml:space="preserve">โปรดระบุชื่อนักเรียนและผู้ควบคุมเฉพาะที่เข้าร่วมแข่งขันในแต่ละรายการ (ช่องสีเหลือง) </t>
    </r>
    <r>
      <rPr>
        <sz val="16"/>
        <color indexed="10"/>
        <rFont val="TH SarabunPSK"/>
        <family val="2"/>
      </rPr>
      <t>รายการที่มีนักเรียนหรือผู้ควบคุมมากกว่า 1 คน ให้ใช้เครื่องหมาย , หรือ + หรือ / คั่น</t>
    </r>
  </si>
  <si>
    <t>เด็กชายปรมินทร์  บัวทอง</t>
  </si>
  <si>
    <t>นางอชิรญา  ด้วงดำ</t>
  </si>
  <si>
    <t>นางปิยะรัตน์  ถิระผลิกะ</t>
  </si>
  <si>
    <t>ด.ญ.นภสร  สาสังข์</t>
  </si>
  <si>
    <t>ด.ญ.ณิชารีย์  บุญเนียม</t>
  </si>
  <si>
    <t>ด.ญ.ศุภิศรา  ไชยเสน</t>
  </si>
  <si>
    <t>ด.ญ.พิชญา  สาสังข์</t>
  </si>
  <si>
    <t>นางนิภา  สัจจา</t>
  </si>
  <si>
    <t>ด.ญ.ณัฐนิชา  สุวรรณเจริญ/ด.ญ.กนกภรณ์  ช่วยศรี/ด.ญ.พัชราวดี  หนูอุไร</t>
  </si>
  <si>
    <t>นางปิยะรัตน์  ถิระผลิกะ/นางอชิรญา  ด้วงดำ</t>
  </si>
  <si>
    <t>ด.ช.บุญเอก  มากเล่ง/ด.ช.อนุวัฒน์  ชูเดช</t>
  </si>
  <si>
    <t>นางนิภา  สัจจา/นางยุพดี  ชนะสิทธิ์</t>
  </si>
  <si>
    <t>ด.ช.อนันตชัย  สาสังข์/ด.ช.คฑาธร  นุ้ยแหลม</t>
  </si>
  <si>
    <t>นางชะอ้อน  นวลปาน</t>
  </si>
  <si>
    <t>ด.ช.พิพัฒน์พงศ์  เอี่ยมสุวรรณ/ด.ช.กมลภพ  ณ  นุ้ย</t>
  </si>
  <si>
    <t>น.ส.นัฎกานต์  ไชยนุรักษ์</t>
  </si>
  <si>
    <t>ด.ช.สิทธิโชค  นุ้ยแก้ว/ด.ญ.พัฒน์ระวี  รามชัย</t>
  </si>
  <si>
    <t>นางปิยะรัตน์  ถิระผลิกะ/น.ส.ดารารัตน์  ทองเปีย</t>
  </si>
  <si>
    <t>ด.ช.ธนภัทร  ศิริโรจน์/ด.ญ.กัญลญาร์  สาสังข์</t>
  </si>
  <si>
    <t>ด.ญ.อัญชลิกา  ช่วยพิชัย/ด.ญ.ทิพวรรณ  แก้วชูทอง/ด.ช.ปฏิภาน  ปัชตา</t>
  </si>
  <si>
    <t>น.ส.นัฎกานต์  ไชยนุรักษ์/   น.ส.สุภัทธิรา  เรืองแก้ว</t>
  </si>
  <si>
    <t>ด.ช.สาธิต ใฝ่สังข์ /ด.ช.ฐิติณัฐ  อินทเสโน/ด.ช.อติชาติ  ชูนาค</t>
  </si>
  <si>
    <t>น.ส.นัฎกานต์  ไชยนุรักษ์/นางนิภา  สัจจา</t>
  </si>
  <si>
    <t>ด.ญ.ระพีพรรณ  เกตุแก้ว /ด.ญ.นลินนิภา  จินดารัตน์</t>
  </si>
  <si>
    <t>น.ส.สุภัทธิรา  เรืองแก้ว/    น.ส.นัฎกานต์ ไชยนุรักษ์</t>
  </si>
  <si>
    <t>ด.ช.ศุภโชค  มรรคโชติ</t>
  </si>
  <si>
    <t>ด.ญ.ปนัดดา  จันเอี้ยง</t>
  </si>
  <si>
    <t>ด.ญ.เวธกา  บุญหนู/ด.ญ.ปัทมาวดี  ทองเปีย</t>
  </si>
  <si>
    <t>นางนิภา  สัจจา/ นางปิยะรัตน์  ถิระผลิกะ</t>
  </si>
  <si>
    <t xml:space="preserve">ด.ช.ภานุเดช  นะนุ้ย /ด.ญ.กนกพร  เพชรบุรี </t>
  </si>
  <si>
    <t>นางนิภา  สัจจา/ นางอชิรญา  ด้วงดำ</t>
  </si>
  <si>
    <t>ด.ช.ภูเบศก์  ทิพย์มณี/ด.ช.สราวุธ  รามไชย/ด.ช.สุรเชษฐ์  จันทศิริ</t>
  </si>
  <si>
    <t>น.ส.ดารารัตน์  ทองเปีย/ นางนิภา  สัจจา</t>
  </si>
  <si>
    <t>ด.ญ.ปนัดดา  จันทร์เอี้ยง</t>
  </si>
  <si>
    <t>ด.ช.สิทธิโชค  นุ้ยแก้ว</t>
  </si>
  <si>
    <t>ด.ญ.ปนัดดา   จันทร์เอี้ยง</t>
  </si>
  <si>
    <t>ด.ช.อนันตชัย  สาสังข์</t>
  </si>
  <si>
    <t>ด.ช.คฑาธร  นุ้ยแหลม</t>
  </si>
  <si>
    <t>ด.ช.ภูวนัย เพ็ชรประคอง/ด.ช.ฉัตรมงคล  ไฝ่สังข์/ด.ช.อภิรักษ์  แก้วเอียด</t>
  </si>
  <si>
    <t>นางอุทัย   จันเขียว</t>
  </si>
  <si>
    <t>ด.ญ.มุกดา  ชัยสิทธิ์/ด.ญ.ศรัณย์พร  สุวรรณเจริญ/ด.ญ.ณัฐนันท์</t>
  </si>
  <si>
    <t>นางนิภา สัจจา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</si>
</sst>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Tahoma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1" fillId="2" borderId="0" xfId="0" applyFont="1" applyFill="1"/>
    <xf numFmtId="0" fontId="1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8" fillId="0" borderId="1" xfId="1" applyNumberFormat="1" applyFont="1" applyBorder="1" applyAlignment="1">
      <alignment textRotation="90"/>
    </xf>
    <xf numFmtId="0" fontId="2" fillId="3" borderId="1" xfId="0" applyFont="1" applyFill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2" fillId="4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0" fontId="5" fillId="0" borderId="1" xfId="0" applyFont="1" applyBorder="1"/>
    <xf numFmtId="0" fontId="5" fillId="3" borderId="1" xfId="0" applyFont="1" applyFill="1" applyBorder="1"/>
    <xf numFmtId="0" fontId="5" fillId="0" borderId="0" xfId="0" applyFont="1"/>
    <xf numFmtId="0" fontId="10" fillId="0" borderId="0" xfId="0" applyFont="1"/>
    <xf numFmtId="0" fontId="5" fillId="3" borderId="5" xfId="0" applyFont="1" applyFill="1" applyBorder="1" applyAlignment="1"/>
    <xf numFmtId="0" fontId="5" fillId="3" borderId="0" xfId="0" applyFont="1" applyFill="1" applyBorder="1" applyAlignment="1"/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1" fillId="3" borderId="0" xfId="0" applyFont="1" applyFill="1"/>
    <xf numFmtId="0" fontId="0" fillId="3" borderId="0" xfId="0" applyFill="1"/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0" borderId="2" xfId="0" applyFont="1" applyBorder="1"/>
    <xf numFmtId="0" fontId="13" fillId="4" borderId="2" xfId="0" applyFont="1" applyFill="1" applyBorder="1" applyAlignment="1">
      <alignment horizontal="center"/>
    </xf>
    <xf numFmtId="0" fontId="12" fillId="3" borderId="2" xfId="0" applyFont="1" applyFill="1" applyBorder="1"/>
    <xf numFmtId="0" fontId="10" fillId="3" borderId="0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2" fillId="3" borderId="0" xfId="0" applyFont="1" applyFill="1" applyBorder="1" applyAlignment="1"/>
    <xf numFmtId="0" fontId="22" fillId="4" borderId="2" xfId="0" applyFont="1" applyFill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/>
    <xf numFmtId="0" fontId="15" fillId="0" borderId="2" xfId="0" applyFont="1" applyBorder="1"/>
    <xf numFmtId="0" fontId="16" fillId="0" borderId="2" xfId="0" applyFont="1" applyBorder="1"/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8"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theme="0"/>
      </font>
    </dxf>
    <dxf>
      <fill>
        <patternFill>
          <bgColor rgb="FF9FFFCA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9"/>
  <sheetViews>
    <sheetView tabSelected="1" zoomScaleNormal="100" workbookViewId="0">
      <selection activeCell="X385" sqref="X385"/>
    </sheetView>
  </sheetViews>
  <sheetFormatPr defaultRowHeight="20.100000000000001" customHeight="1"/>
  <cols>
    <col min="1" max="1" width="2.25" style="1" customWidth="1"/>
    <col min="2" max="2" width="33.375" style="1" customWidth="1"/>
    <col min="3" max="3" width="8.5" style="30" customWidth="1"/>
    <col min="4" max="4" width="9.25" style="30" customWidth="1"/>
    <col min="5" max="5" width="4.875" style="30" bestFit="1" customWidth="1"/>
    <col min="6" max="6" width="2.625" style="1" customWidth="1"/>
    <col min="7" max="7" width="2.625" style="31" customWidth="1"/>
    <col min="8" max="8" width="2.625" style="5" customWidth="1"/>
    <col min="9" max="9" width="2.625" style="31" customWidth="1"/>
    <col min="10" max="10" width="2.625" style="1" customWidth="1"/>
    <col min="11" max="11" width="2.625" style="31" customWidth="1"/>
    <col min="12" max="12" width="2.625" style="1" customWidth="1"/>
    <col min="13" max="13" width="2.625" style="31" customWidth="1"/>
    <col min="14" max="14" width="2.625" style="1" customWidth="1"/>
    <col min="15" max="15" width="2.625" style="31" customWidth="1"/>
    <col min="16" max="16" width="2.625" style="1" customWidth="1"/>
    <col min="17" max="19" width="2.625" style="31" customWidth="1"/>
    <col min="20" max="20" width="2.625" style="1" customWidth="1"/>
    <col min="21" max="21" width="3" style="1" customWidth="1"/>
    <col min="22" max="22" width="49.875" style="39" customWidth="1"/>
    <col min="23" max="23" width="34.75" style="39" customWidth="1"/>
    <col min="24" max="16384" width="9" style="1"/>
  </cols>
  <sheetData>
    <row r="1" spans="1:32" ht="20.100000000000001" customHeight="1">
      <c r="A1" s="63" t="s">
        <v>305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32" ht="20.100000000000001" customHeight="1">
      <c r="A2" s="68" t="s">
        <v>327</v>
      </c>
      <c r="B2" s="68"/>
      <c r="C2" s="68"/>
      <c r="D2" s="68"/>
      <c r="E2" s="67" t="s">
        <v>277</v>
      </c>
      <c r="F2" s="67"/>
      <c r="G2" s="67"/>
      <c r="H2" s="67"/>
      <c r="I2" s="67"/>
      <c r="J2" s="67"/>
      <c r="K2" s="67"/>
      <c r="L2" s="67"/>
      <c r="M2" s="67"/>
      <c r="N2" s="67"/>
      <c r="O2" s="62" t="s">
        <v>329</v>
      </c>
      <c r="P2" s="62"/>
      <c r="Q2" s="62"/>
      <c r="R2" s="62"/>
      <c r="S2" s="62"/>
      <c r="T2" s="62"/>
      <c r="U2" s="62"/>
      <c r="V2" s="62"/>
      <c r="W2" s="62"/>
    </row>
    <row r="3" spans="1:32" s="5" customFormat="1" ht="20.100000000000001" customHeight="1">
      <c r="B3" s="34" t="s">
        <v>333</v>
      </c>
      <c r="C3" s="33"/>
      <c r="D3" s="33"/>
      <c r="E3" s="33"/>
      <c r="V3" s="35"/>
      <c r="W3" s="35"/>
    </row>
    <row r="4" spans="1:32" s="5" customFormat="1" ht="20.100000000000001" customHeight="1">
      <c r="B4" s="34" t="s">
        <v>326</v>
      </c>
      <c r="C4" s="33"/>
      <c r="D4" s="33"/>
      <c r="E4" s="33"/>
      <c r="V4" s="35"/>
      <c r="W4" s="35"/>
    </row>
    <row r="5" spans="1:32" s="5" customFormat="1" ht="20.100000000000001" customHeight="1">
      <c r="B5" s="34" t="s">
        <v>330</v>
      </c>
      <c r="C5" s="33"/>
      <c r="D5" s="33"/>
      <c r="E5" s="33"/>
      <c r="V5" s="35"/>
      <c r="W5" s="35"/>
    </row>
    <row r="6" spans="1:32" s="5" customFormat="1" ht="20.100000000000001" customHeight="1">
      <c r="B6" s="34" t="s">
        <v>314</v>
      </c>
      <c r="C6" s="33"/>
      <c r="D6" s="33"/>
      <c r="E6" s="33"/>
      <c r="V6" s="35"/>
      <c r="W6" s="35"/>
    </row>
    <row r="7" spans="1:32" s="5" customFormat="1" ht="20.100000000000001" customHeight="1">
      <c r="B7" s="34" t="s">
        <v>315</v>
      </c>
      <c r="C7" s="33"/>
      <c r="D7" s="33"/>
      <c r="E7" s="33"/>
      <c r="V7" s="35"/>
      <c r="W7" s="35"/>
    </row>
    <row r="8" spans="1:32" s="5" customFormat="1" ht="21" hidden="1" customHeight="1">
      <c r="B8" s="34"/>
      <c r="C8" s="33"/>
      <c r="D8" s="33"/>
      <c r="E8" s="33"/>
      <c r="F8" s="5" t="str">
        <f t="shared" ref="F8:Q8" si="0">IF($E$2=F$10,TRUE,"")</f>
        <v/>
      </c>
      <c r="G8" s="5" t="str">
        <f t="shared" si="0"/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b">
        <f t="shared" si="0"/>
        <v>1</v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T8" s="5" t="str">
        <f>IF($E$2=T$10,TRUE,"")</f>
        <v/>
      </c>
      <c r="V8" s="35"/>
      <c r="W8" s="35"/>
    </row>
    <row r="9" spans="1:32" s="5" customFormat="1" ht="21" hidden="1" customHeight="1">
      <c r="B9" s="34" t="s">
        <v>328</v>
      </c>
      <c r="C9" s="33"/>
      <c r="D9" s="33"/>
      <c r="E9" s="33"/>
      <c r="F9" s="5">
        <f>IF($E$2=F10,COLUMN(F10),0)</f>
        <v>0</v>
      </c>
      <c r="G9" s="5">
        <f t="shared" ref="G9:T9" si="1">IF($E$2=G10,COLUMN(G10),0)</f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11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T9" s="5">
        <f t="shared" si="1"/>
        <v>0</v>
      </c>
      <c r="V9" s="35">
        <f>SUM(F9:T9)</f>
        <v>11</v>
      </c>
      <c r="W9" s="35"/>
    </row>
    <row r="10" spans="1:32" ht="95.25">
      <c r="A10" s="6" t="s">
        <v>0</v>
      </c>
      <c r="B10" s="6" t="s">
        <v>1</v>
      </c>
      <c r="C10" s="26" t="s">
        <v>2</v>
      </c>
      <c r="D10" s="27" t="s">
        <v>3</v>
      </c>
      <c r="E10" s="28" t="s">
        <v>307</v>
      </c>
      <c r="F10" s="8" t="s">
        <v>310</v>
      </c>
      <c r="G10" s="8" t="s">
        <v>273</v>
      </c>
      <c r="H10" s="8" t="s">
        <v>274</v>
      </c>
      <c r="I10" s="8" t="s">
        <v>275</v>
      </c>
      <c r="J10" s="8" t="s">
        <v>276</v>
      </c>
      <c r="K10" s="8" t="s">
        <v>277</v>
      </c>
      <c r="L10" s="8" t="s">
        <v>278</v>
      </c>
      <c r="M10" s="8" t="s">
        <v>279</v>
      </c>
      <c r="N10" s="8" t="s">
        <v>280</v>
      </c>
      <c r="O10" s="8" t="s">
        <v>281</v>
      </c>
      <c r="P10" s="8" t="s">
        <v>282</v>
      </c>
      <c r="Q10" s="8" t="s">
        <v>283</v>
      </c>
      <c r="R10" s="8" t="s">
        <v>311</v>
      </c>
      <c r="S10" s="8" t="s">
        <v>331</v>
      </c>
      <c r="T10" s="8" t="s">
        <v>332</v>
      </c>
      <c r="U10" s="8" t="s">
        <v>306</v>
      </c>
      <c r="V10" s="7" t="s">
        <v>308</v>
      </c>
      <c r="W10" s="7" t="s">
        <v>309</v>
      </c>
    </row>
    <row r="11" spans="1:32" s="45" customFormat="1" ht="20.100000000000001" customHeight="1">
      <c r="A11" s="42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AF11" s="46"/>
    </row>
    <row r="12" spans="1:32" ht="20.100000000000001" customHeight="1">
      <c r="A12" s="10"/>
      <c r="B12" s="51" t="s">
        <v>5</v>
      </c>
      <c r="C12" s="52" t="s">
        <v>6</v>
      </c>
      <c r="D12" s="52" t="s">
        <v>7</v>
      </c>
      <c r="E12" s="52">
        <v>1</v>
      </c>
      <c r="F12" s="11">
        <v>1</v>
      </c>
      <c r="G12" s="11"/>
      <c r="H12" s="11">
        <v>1</v>
      </c>
      <c r="I12" s="11">
        <v>1</v>
      </c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>
        <f>IF(COUNTA(F12:T12)&gt;0,COUNTA(F12:T12),"")</f>
        <v>4</v>
      </c>
      <c r="V12" s="36"/>
      <c r="W12" s="36"/>
      <c r="AF12"/>
    </row>
    <row r="13" spans="1:32" ht="20.100000000000001" customHeight="1">
      <c r="A13" s="10"/>
      <c r="B13" s="51" t="s">
        <v>8</v>
      </c>
      <c r="C13" s="52" t="s">
        <v>6</v>
      </c>
      <c r="D13" s="52" t="s">
        <v>9</v>
      </c>
      <c r="E13" s="52">
        <v>3</v>
      </c>
      <c r="F13" s="11">
        <v>1</v>
      </c>
      <c r="G13" s="11"/>
      <c r="H13" s="11">
        <v>1</v>
      </c>
      <c r="I13" s="11">
        <v>1</v>
      </c>
      <c r="J13" s="11"/>
      <c r="K13" s="11">
        <v>1</v>
      </c>
      <c r="L13" s="11"/>
      <c r="M13" s="11"/>
      <c r="N13" s="11"/>
      <c r="O13" s="11">
        <v>1</v>
      </c>
      <c r="P13" s="11"/>
      <c r="Q13" s="11">
        <v>1</v>
      </c>
      <c r="R13" s="11"/>
      <c r="S13" s="11"/>
      <c r="T13" s="11"/>
      <c r="U13" s="11">
        <f t="shared" ref="U13:U76" si="2">IF(COUNTA(F13:T13)&gt;0,COUNTA(F13:T13),"")</f>
        <v>6</v>
      </c>
      <c r="V13" s="36" t="s">
        <v>372</v>
      </c>
      <c r="W13" s="36" t="s">
        <v>373</v>
      </c>
      <c r="AF13"/>
    </row>
    <row r="14" spans="1:32" ht="20.100000000000001" customHeight="1">
      <c r="A14" s="10"/>
      <c r="B14" s="51" t="s">
        <v>10</v>
      </c>
      <c r="C14" s="52" t="s">
        <v>6</v>
      </c>
      <c r="D14" s="52" t="s">
        <v>9</v>
      </c>
      <c r="E14" s="52">
        <v>3</v>
      </c>
      <c r="F14" s="11">
        <v>1</v>
      </c>
      <c r="G14" s="11">
        <v>1</v>
      </c>
      <c r="H14" s="11"/>
      <c r="I14" s="11">
        <v>1</v>
      </c>
      <c r="J14" s="11">
        <v>1</v>
      </c>
      <c r="K14" s="11">
        <v>1</v>
      </c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1"/>
      <c r="U14" s="11">
        <f t="shared" si="2"/>
        <v>7</v>
      </c>
      <c r="V14" s="36" t="s">
        <v>374</v>
      </c>
      <c r="W14" s="36" t="s">
        <v>373</v>
      </c>
      <c r="AF14"/>
    </row>
    <row r="15" spans="1:32" s="45" customFormat="1" ht="20.100000000000001" customHeight="1">
      <c r="A15" s="40" t="s">
        <v>11</v>
      </c>
      <c r="B15" s="53"/>
      <c r="C15" s="54"/>
      <c r="D15" s="54"/>
      <c r="E15" s="54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37"/>
      <c r="W15" s="37"/>
      <c r="AF15" s="46"/>
    </row>
    <row r="16" spans="1:32" ht="20.100000000000001" customHeight="1">
      <c r="A16" s="10"/>
      <c r="B16" s="51" t="s">
        <v>210</v>
      </c>
      <c r="C16" s="55" t="s">
        <v>12</v>
      </c>
      <c r="D16" s="55" t="s">
        <v>7</v>
      </c>
      <c r="E16" s="55">
        <v>1</v>
      </c>
      <c r="F16" s="11">
        <v>1</v>
      </c>
      <c r="G16" s="11"/>
      <c r="H16" s="11">
        <v>1</v>
      </c>
      <c r="I16" s="11">
        <v>1</v>
      </c>
      <c r="J16" s="11">
        <v>1</v>
      </c>
      <c r="K16" s="11">
        <v>1</v>
      </c>
      <c r="L16" s="11"/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/>
      <c r="S16" s="11"/>
      <c r="T16" s="11"/>
      <c r="U16" s="12">
        <f t="shared" si="2"/>
        <v>10</v>
      </c>
      <c r="V16" s="36" t="s">
        <v>334</v>
      </c>
      <c r="W16" s="36" t="s">
        <v>335</v>
      </c>
      <c r="AF16"/>
    </row>
    <row r="17" spans="1:32" ht="20.100000000000001" customHeight="1">
      <c r="A17" s="10"/>
      <c r="B17" s="51" t="s">
        <v>210</v>
      </c>
      <c r="C17" s="55" t="s">
        <v>13</v>
      </c>
      <c r="D17" s="55" t="s">
        <v>7</v>
      </c>
      <c r="E17" s="55">
        <v>1</v>
      </c>
      <c r="F17" s="11">
        <v>1</v>
      </c>
      <c r="G17" s="11">
        <v>1</v>
      </c>
      <c r="H17" s="11">
        <v>1</v>
      </c>
      <c r="I17" s="11">
        <v>1</v>
      </c>
      <c r="J17" s="11"/>
      <c r="K17" s="11"/>
      <c r="L17" s="11">
        <v>1</v>
      </c>
      <c r="M17" s="11">
        <v>1</v>
      </c>
      <c r="N17" s="11">
        <v>1</v>
      </c>
      <c r="O17" s="11">
        <v>1</v>
      </c>
      <c r="P17" s="11"/>
      <c r="Q17" s="11">
        <v>1</v>
      </c>
      <c r="R17" s="11"/>
      <c r="S17" s="11"/>
      <c r="T17" s="11"/>
      <c r="U17" s="12">
        <f t="shared" si="2"/>
        <v>9</v>
      </c>
      <c r="V17" s="36"/>
      <c r="W17" s="36"/>
      <c r="AF17"/>
    </row>
    <row r="18" spans="1:32" ht="20.100000000000001" customHeight="1">
      <c r="A18" s="10"/>
      <c r="B18" s="51" t="s">
        <v>211</v>
      </c>
      <c r="C18" s="55" t="s">
        <v>14</v>
      </c>
      <c r="D18" s="55" t="s">
        <v>7</v>
      </c>
      <c r="E18" s="55">
        <v>1</v>
      </c>
      <c r="F18" s="11"/>
      <c r="G18" s="11"/>
      <c r="H18" s="11"/>
      <c r="I18" s="11">
        <v>1</v>
      </c>
      <c r="J18" s="11"/>
      <c r="K18" s="11"/>
      <c r="L18" s="11"/>
      <c r="M18" s="11"/>
      <c r="N18" s="11"/>
      <c r="O18" s="11">
        <v>1</v>
      </c>
      <c r="P18" s="11"/>
      <c r="Q18" s="11">
        <v>1</v>
      </c>
      <c r="R18" s="11"/>
      <c r="S18" s="11"/>
      <c r="T18" s="11"/>
      <c r="U18" s="12">
        <f t="shared" si="2"/>
        <v>3</v>
      </c>
      <c r="V18" s="36"/>
      <c r="W18" s="36"/>
      <c r="AF18"/>
    </row>
    <row r="19" spans="1:32" ht="20.100000000000001" customHeight="1">
      <c r="A19" s="10"/>
      <c r="B19" s="51" t="s">
        <v>212</v>
      </c>
      <c r="C19" s="55" t="s">
        <v>12</v>
      </c>
      <c r="D19" s="55" t="s">
        <v>7</v>
      </c>
      <c r="E19" s="55">
        <v>1</v>
      </c>
      <c r="F19" s="11">
        <v>1</v>
      </c>
      <c r="G19" s="11"/>
      <c r="H19" s="11"/>
      <c r="I19" s="11">
        <v>1</v>
      </c>
      <c r="J19" s="11">
        <v>1</v>
      </c>
      <c r="K19" s="11">
        <v>1</v>
      </c>
      <c r="L19" s="11"/>
      <c r="M19" s="11"/>
      <c r="N19" s="11"/>
      <c r="O19" s="11"/>
      <c r="P19" s="11"/>
      <c r="Q19" s="11">
        <v>1</v>
      </c>
      <c r="R19" s="11"/>
      <c r="S19" s="11"/>
      <c r="T19" s="11"/>
      <c r="U19" s="12">
        <f t="shared" si="2"/>
        <v>5</v>
      </c>
      <c r="V19" s="36" t="s">
        <v>338</v>
      </c>
      <c r="W19" s="36"/>
      <c r="AF19"/>
    </row>
    <row r="20" spans="1:32" ht="20.100000000000001" customHeight="1">
      <c r="A20" s="10"/>
      <c r="B20" s="51" t="s">
        <v>212</v>
      </c>
      <c r="C20" s="55" t="s">
        <v>13</v>
      </c>
      <c r="D20" s="55" t="s">
        <v>7</v>
      </c>
      <c r="E20" s="55">
        <v>1</v>
      </c>
      <c r="F20" s="11"/>
      <c r="G20" s="11"/>
      <c r="H20" s="11"/>
      <c r="I20" s="11">
        <v>1</v>
      </c>
      <c r="J20" s="11"/>
      <c r="K20" s="11"/>
      <c r="L20" s="11">
        <v>1</v>
      </c>
      <c r="M20" s="11"/>
      <c r="N20" s="11">
        <v>1</v>
      </c>
      <c r="O20" s="11"/>
      <c r="P20" s="11">
        <v>1</v>
      </c>
      <c r="Q20" s="11">
        <v>1</v>
      </c>
      <c r="R20" s="11"/>
      <c r="S20" s="11"/>
      <c r="T20" s="11"/>
      <c r="U20" s="12">
        <f t="shared" si="2"/>
        <v>5</v>
      </c>
      <c r="V20" s="36"/>
      <c r="W20" s="36"/>
      <c r="AF20"/>
    </row>
    <row r="21" spans="1:32" ht="20.100000000000001" customHeight="1">
      <c r="A21" s="10"/>
      <c r="B21" s="51" t="s">
        <v>212</v>
      </c>
      <c r="C21" s="55" t="s">
        <v>14</v>
      </c>
      <c r="D21" s="55" t="s">
        <v>7</v>
      </c>
      <c r="E21" s="55">
        <v>1</v>
      </c>
      <c r="F21" s="11"/>
      <c r="G21" s="11"/>
      <c r="H21" s="11">
        <v>1</v>
      </c>
      <c r="I21" s="11">
        <v>1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>
        <f t="shared" si="2"/>
        <v>2</v>
      </c>
      <c r="V21" s="36"/>
      <c r="W21" s="36"/>
      <c r="AF21"/>
    </row>
    <row r="22" spans="1:32" ht="20.100000000000001" customHeight="1">
      <c r="A22" s="10"/>
      <c r="B22" s="51" t="s">
        <v>15</v>
      </c>
      <c r="C22" s="55" t="s">
        <v>12</v>
      </c>
      <c r="D22" s="55" t="s">
        <v>7</v>
      </c>
      <c r="E22" s="55">
        <v>1</v>
      </c>
      <c r="F22" s="11">
        <v>1</v>
      </c>
      <c r="G22" s="11"/>
      <c r="H22" s="11">
        <v>1</v>
      </c>
      <c r="I22" s="11">
        <v>1</v>
      </c>
      <c r="J22" s="11"/>
      <c r="K22" s="11">
        <v>1</v>
      </c>
      <c r="L22" s="11"/>
      <c r="M22" s="11"/>
      <c r="N22" s="11">
        <v>1</v>
      </c>
      <c r="O22" s="11"/>
      <c r="P22" s="11"/>
      <c r="Q22" s="11">
        <v>1</v>
      </c>
      <c r="R22" s="11"/>
      <c r="S22" s="11"/>
      <c r="T22" s="11"/>
      <c r="U22" s="12">
        <f t="shared" si="2"/>
        <v>6</v>
      </c>
      <c r="V22" s="36" t="s">
        <v>337</v>
      </c>
      <c r="W22" s="36" t="s">
        <v>336</v>
      </c>
      <c r="AF22"/>
    </row>
    <row r="23" spans="1:32" ht="20.100000000000001" customHeight="1">
      <c r="A23" s="10"/>
      <c r="B23" s="51" t="s">
        <v>15</v>
      </c>
      <c r="C23" s="55" t="s">
        <v>13</v>
      </c>
      <c r="D23" s="55" t="s">
        <v>7</v>
      </c>
      <c r="E23" s="55">
        <v>1</v>
      </c>
      <c r="F23" s="11">
        <v>1</v>
      </c>
      <c r="G23" s="11"/>
      <c r="H23" s="11">
        <v>1</v>
      </c>
      <c r="I23" s="11"/>
      <c r="J23" s="11"/>
      <c r="K23" s="11">
        <v>1</v>
      </c>
      <c r="L23" s="11"/>
      <c r="M23" s="11">
        <v>1</v>
      </c>
      <c r="N23" s="11">
        <v>1</v>
      </c>
      <c r="O23" s="11"/>
      <c r="P23" s="11">
        <v>1</v>
      </c>
      <c r="Q23" s="11">
        <v>1</v>
      </c>
      <c r="R23" s="11"/>
      <c r="S23" s="11"/>
      <c r="T23" s="11"/>
      <c r="U23" s="12">
        <f t="shared" si="2"/>
        <v>7</v>
      </c>
      <c r="V23" s="36" t="s">
        <v>339</v>
      </c>
      <c r="W23" s="36" t="s">
        <v>336</v>
      </c>
      <c r="AF23"/>
    </row>
    <row r="24" spans="1:32" ht="20.100000000000001" customHeight="1">
      <c r="A24" s="10"/>
      <c r="B24" s="51" t="s">
        <v>15</v>
      </c>
      <c r="C24" s="55" t="s">
        <v>14</v>
      </c>
      <c r="D24" s="55" t="s">
        <v>7</v>
      </c>
      <c r="E24" s="55">
        <v>1</v>
      </c>
      <c r="F24" s="11"/>
      <c r="G24" s="11"/>
      <c r="H24" s="11"/>
      <c r="I24" s="11">
        <v>1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>
        <f t="shared" si="2"/>
        <v>1</v>
      </c>
      <c r="V24" s="36"/>
      <c r="W24" s="36"/>
    </row>
    <row r="25" spans="1:32" ht="20.100000000000001" customHeight="1">
      <c r="A25" s="10"/>
      <c r="B25" s="51" t="s">
        <v>16</v>
      </c>
      <c r="C25" s="55" t="s">
        <v>14</v>
      </c>
      <c r="D25" s="55" t="s">
        <v>7</v>
      </c>
      <c r="E25" s="55">
        <v>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 t="str">
        <f t="shared" si="2"/>
        <v/>
      </c>
      <c r="V25" s="36"/>
      <c r="W25" s="36"/>
    </row>
    <row r="26" spans="1:32" ht="20.100000000000001" customHeight="1">
      <c r="A26" s="10"/>
      <c r="B26" s="51" t="s">
        <v>213</v>
      </c>
      <c r="C26" s="55" t="s">
        <v>13</v>
      </c>
      <c r="D26" s="55" t="s">
        <v>17</v>
      </c>
      <c r="E26" s="55">
        <v>2</v>
      </c>
      <c r="F26" s="11"/>
      <c r="G26" s="11">
        <v>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>
        <f t="shared" si="2"/>
        <v>1</v>
      </c>
      <c r="V26" s="36"/>
      <c r="W26" s="36"/>
    </row>
    <row r="27" spans="1:32" ht="20.100000000000001" customHeight="1">
      <c r="A27" s="10"/>
      <c r="B27" s="51" t="s">
        <v>214</v>
      </c>
      <c r="C27" s="55" t="s">
        <v>14</v>
      </c>
      <c r="D27" s="55" t="s">
        <v>17</v>
      </c>
      <c r="E27" s="55">
        <v>2</v>
      </c>
      <c r="F27" s="11"/>
      <c r="G27" s="11"/>
      <c r="H27" s="11">
        <v>1</v>
      </c>
      <c r="I27" s="11">
        <v>1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>
        <f t="shared" si="2"/>
        <v>2</v>
      </c>
      <c r="V27" s="36"/>
      <c r="W27" s="36"/>
    </row>
    <row r="28" spans="1:32" s="45" customFormat="1" ht="20.100000000000001" customHeight="1">
      <c r="A28" s="40" t="s">
        <v>18</v>
      </c>
      <c r="B28" s="53"/>
      <c r="C28" s="54"/>
      <c r="D28" s="54"/>
      <c r="E28" s="54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37"/>
      <c r="W28" s="37"/>
    </row>
    <row r="29" spans="1:32" ht="20.100000000000001" customHeight="1">
      <c r="A29" s="10"/>
      <c r="B29" s="51" t="s">
        <v>19</v>
      </c>
      <c r="C29" s="55" t="s">
        <v>12</v>
      </c>
      <c r="D29" s="55" t="s">
        <v>7</v>
      </c>
      <c r="E29" s="55">
        <v>1</v>
      </c>
      <c r="F29" s="11"/>
      <c r="G29" s="11"/>
      <c r="H29" s="11"/>
      <c r="I29" s="11">
        <v>1</v>
      </c>
      <c r="J29" s="11"/>
      <c r="K29" s="11"/>
      <c r="L29" s="11"/>
      <c r="M29" s="11"/>
      <c r="N29" s="11">
        <v>1</v>
      </c>
      <c r="O29" s="11">
        <v>1</v>
      </c>
      <c r="P29" s="11">
        <v>1</v>
      </c>
      <c r="Q29" s="11"/>
      <c r="R29" s="11"/>
      <c r="S29" s="11"/>
      <c r="T29" s="11"/>
      <c r="U29" s="12">
        <f t="shared" si="2"/>
        <v>4</v>
      </c>
      <c r="V29" s="36"/>
      <c r="W29" s="36"/>
    </row>
    <row r="30" spans="1:32" ht="20.100000000000001" customHeight="1">
      <c r="A30" s="10"/>
      <c r="B30" s="51" t="s">
        <v>20</v>
      </c>
      <c r="C30" s="55" t="s">
        <v>13</v>
      </c>
      <c r="D30" s="55" t="s">
        <v>7</v>
      </c>
      <c r="E30" s="55">
        <v>1</v>
      </c>
      <c r="F30" s="11">
        <v>1</v>
      </c>
      <c r="G30" s="11"/>
      <c r="H30" s="11">
        <v>1</v>
      </c>
      <c r="I30" s="11">
        <v>1</v>
      </c>
      <c r="J30" s="11">
        <v>1</v>
      </c>
      <c r="K30" s="11">
        <v>1</v>
      </c>
      <c r="L30" s="11"/>
      <c r="M30" s="11"/>
      <c r="N30" s="11">
        <v>1</v>
      </c>
      <c r="O30" s="11">
        <v>1</v>
      </c>
      <c r="P30" s="11">
        <v>1</v>
      </c>
      <c r="Q30" s="11"/>
      <c r="R30" s="11"/>
      <c r="S30" s="11"/>
      <c r="T30" s="11"/>
      <c r="U30" s="12">
        <f t="shared" si="2"/>
        <v>8</v>
      </c>
      <c r="V30" s="36" t="s">
        <v>340</v>
      </c>
      <c r="W30" s="36" t="s">
        <v>341</v>
      </c>
    </row>
    <row r="31" spans="1:32" ht="20.100000000000001" customHeight="1">
      <c r="A31" s="10"/>
      <c r="B31" s="51" t="s">
        <v>20</v>
      </c>
      <c r="C31" s="55" t="s">
        <v>14</v>
      </c>
      <c r="D31" s="55" t="s">
        <v>7</v>
      </c>
      <c r="E31" s="55">
        <v>1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2" t="str">
        <f t="shared" si="2"/>
        <v/>
      </c>
      <c r="V31" s="36"/>
      <c r="W31" s="36"/>
    </row>
    <row r="32" spans="1:32" ht="20.100000000000001" customHeight="1">
      <c r="A32" s="10"/>
      <c r="B32" s="51" t="s">
        <v>272</v>
      </c>
      <c r="C32" s="55" t="s">
        <v>13</v>
      </c>
      <c r="D32" s="55" t="s">
        <v>9</v>
      </c>
      <c r="E32" s="55">
        <v>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 t="str">
        <f t="shared" si="2"/>
        <v/>
      </c>
      <c r="V32" s="36"/>
      <c r="W32" s="36"/>
    </row>
    <row r="33" spans="1:23" ht="20.100000000000001" customHeight="1">
      <c r="A33" s="10"/>
      <c r="B33" s="51" t="s">
        <v>272</v>
      </c>
      <c r="C33" s="55" t="s">
        <v>14</v>
      </c>
      <c r="D33" s="55" t="s">
        <v>9</v>
      </c>
      <c r="E33" s="55">
        <v>3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2" t="str">
        <f t="shared" si="2"/>
        <v/>
      </c>
      <c r="V33" s="36"/>
      <c r="W33" s="36"/>
    </row>
    <row r="34" spans="1:23" ht="20.100000000000001" customHeight="1">
      <c r="A34" s="10"/>
      <c r="B34" s="51" t="s">
        <v>21</v>
      </c>
      <c r="C34" s="55" t="s">
        <v>13</v>
      </c>
      <c r="D34" s="55" t="s">
        <v>17</v>
      </c>
      <c r="E34" s="55">
        <v>2</v>
      </c>
      <c r="F34" s="11"/>
      <c r="G34" s="11"/>
      <c r="H34" s="11"/>
      <c r="I34" s="11"/>
      <c r="J34" s="11"/>
      <c r="K34" s="11"/>
      <c r="L34" s="11"/>
      <c r="M34" s="11"/>
      <c r="N34" s="11">
        <v>1</v>
      </c>
      <c r="O34" s="11"/>
      <c r="P34" s="11"/>
      <c r="Q34" s="11"/>
      <c r="R34" s="11"/>
      <c r="S34" s="11"/>
      <c r="T34" s="11"/>
      <c r="U34" s="12">
        <f t="shared" si="2"/>
        <v>1</v>
      </c>
      <c r="V34" s="36"/>
      <c r="W34" s="36"/>
    </row>
    <row r="35" spans="1:23" ht="20.100000000000001" customHeight="1">
      <c r="A35" s="10"/>
      <c r="B35" s="51" t="s">
        <v>21</v>
      </c>
      <c r="C35" s="55" t="s">
        <v>14</v>
      </c>
      <c r="D35" s="55" t="s">
        <v>17</v>
      </c>
      <c r="E35" s="55">
        <v>2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2" t="str">
        <f t="shared" si="2"/>
        <v/>
      </c>
      <c r="V35" s="36"/>
      <c r="W35" s="36"/>
    </row>
    <row r="36" spans="1:23" ht="20.100000000000001" customHeight="1">
      <c r="A36" s="10"/>
      <c r="B36" s="51" t="s">
        <v>22</v>
      </c>
      <c r="C36" s="55" t="s">
        <v>12</v>
      </c>
      <c r="D36" s="55" t="s">
        <v>7</v>
      </c>
      <c r="E36" s="55">
        <v>1</v>
      </c>
      <c r="F36" s="11">
        <v>1</v>
      </c>
      <c r="G36" s="11">
        <v>1</v>
      </c>
      <c r="H36" s="11">
        <v>1</v>
      </c>
      <c r="I36" s="11">
        <v>1</v>
      </c>
      <c r="J36" s="11"/>
      <c r="K36" s="11"/>
      <c r="L36" s="11"/>
      <c r="M36" s="11">
        <v>1</v>
      </c>
      <c r="N36" s="11">
        <v>1</v>
      </c>
      <c r="O36" s="11"/>
      <c r="P36" s="11">
        <v>1</v>
      </c>
      <c r="Q36" s="11">
        <v>1</v>
      </c>
      <c r="R36" s="11"/>
      <c r="S36" s="11"/>
      <c r="T36" s="11"/>
      <c r="U36" s="12">
        <f t="shared" si="2"/>
        <v>8</v>
      </c>
      <c r="V36" s="36"/>
      <c r="W36" s="36"/>
    </row>
    <row r="37" spans="1:23" ht="20.100000000000001" customHeight="1">
      <c r="A37" s="10"/>
      <c r="B37" s="51" t="s">
        <v>22</v>
      </c>
      <c r="C37" s="55" t="s">
        <v>13</v>
      </c>
      <c r="D37" s="55" t="s">
        <v>7</v>
      </c>
      <c r="E37" s="55">
        <v>1</v>
      </c>
      <c r="F37" s="11">
        <v>1</v>
      </c>
      <c r="G37" s="11"/>
      <c r="H37" s="11">
        <v>1</v>
      </c>
      <c r="I37" s="11"/>
      <c r="J37" s="11"/>
      <c r="K37" s="11"/>
      <c r="L37" s="11"/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/>
      <c r="S37" s="11"/>
      <c r="T37" s="11"/>
      <c r="U37" s="12">
        <f t="shared" si="2"/>
        <v>7</v>
      </c>
      <c r="V37" s="36"/>
      <c r="W37" s="36"/>
    </row>
    <row r="38" spans="1:23" ht="20.100000000000001" customHeight="1">
      <c r="A38" s="10"/>
      <c r="B38" s="51" t="s">
        <v>22</v>
      </c>
      <c r="C38" s="55" t="s">
        <v>14</v>
      </c>
      <c r="D38" s="55" t="s">
        <v>7</v>
      </c>
      <c r="E38" s="55">
        <v>1</v>
      </c>
      <c r="F38" s="11"/>
      <c r="G38" s="11"/>
      <c r="H38" s="11">
        <v>1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>
        <f t="shared" si="2"/>
        <v>1</v>
      </c>
      <c r="V38" s="36"/>
      <c r="W38" s="36"/>
    </row>
    <row r="39" spans="1:23" s="45" customFormat="1" ht="20.100000000000001" customHeight="1">
      <c r="A39" s="40" t="s">
        <v>23</v>
      </c>
      <c r="B39" s="53"/>
      <c r="C39" s="54"/>
      <c r="D39" s="54"/>
      <c r="E39" s="54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37"/>
      <c r="W39" s="37"/>
    </row>
    <row r="40" spans="1:23" ht="20.100000000000001" customHeight="1">
      <c r="A40" s="10"/>
      <c r="B40" s="51" t="s">
        <v>24</v>
      </c>
      <c r="C40" s="55" t="s">
        <v>13</v>
      </c>
      <c r="D40" s="55" t="s">
        <v>9</v>
      </c>
      <c r="E40" s="55">
        <v>3</v>
      </c>
      <c r="F40" s="11">
        <v>1</v>
      </c>
      <c r="G40" s="11"/>
      <c r="H40" s="11">
        <v>1</v>
      </c>
      <c r="I40" s="11"/>
      <c r="J40" s="11"/>
      <c r="K40" s="11">
        <v>1</v>
      </c>
      <c r="L40" s="11"/>
      <c r="M40" s="11"/>
      <c r="N40" s="11">
        <v>1</v>
      </c>
      <c r="O40" s="11"/>
      <c r="P40" s="11">
        <v>1</v>
      </c>
      <c r="Q40" s="11">
        <v>1</v>
      </c>
      <c r="R40" s="11"/>
      <c r="S40" s="11"/>
      <c r="T40" s="11"/>
      <c r="U40" s="12">
        <f t="shared" si="2"/>
        <v>6</v>
      </c>
      <c r="V40" s="36" t="s">
        <v>342</v>
      </c>
      <c r="W40" s="36" t="s">
        <v>343</v>
      </c>
    </row>
    <row r="41" spans="1:23" ht="20.100000000000001" customHeight="1">
      <c r="A41" s="10"/>
      <c r="B41" s="51" t="s">
        <v>24</v>
      </c>
      <c r="C41" s="55" t="s">
        <v>14</v>
      </c>
      <c r="D41" s="55" t="s">
        <v>9</v>
      </c>
      <c r="E41" s="55">
        <v>3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 t="str">
        <f t="shared" si="2"/>
        <v/>
      </c>
      <c r="V41" s="36"/>
      <c r="W41" s="36"/>
    </row>
    <row r="42" spans="1:23" ht="20.100000000000001" customHeight="1">
      <c r="A42" s="10"/>
      <c r="B42" s="58" t="s">
        <v>25</v>
      </c>
      <c r="C42" s="55" t="s">
        <v>13</v>
      </c>
      <c r="D42" s="55" t="s">
        <v>9</v>
      </c>
      <c r="E42" s="55">
        <v>3</v>
      </c>
      <c r="F42" s="11"/>
      <c r="G42" s="11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2">
        <f t="shared" si="2"/>
        <v>1</v>
      </c>
      <c r="V42" s="36"/>
      <c r="W42" s="36"/>
    </row>
    <row r="43" spans="1:23" ht="20.100000000000001" customHeight="1">
      <c r="A43" s="10"/>
      <c r="B43" s="58" t="s">
        <v>25</v>
      </c>
      <c r="C43" s="55" t="s">
        <v>14</v>
      </c>
      <c r="D43" s="55" t="s">
        <v>9</v>
      </c>
      <c r="E43" s="55">
        <v>3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2" t="str">
        <f t="shared" si="2"/>
        <v/>
      </c>
      <c r="V43" s="36"/>
      <c r="W43" s="36"/>
    </row>
    <row r="44" spans="1:23" ht="20.100000000000001" customHeight="1">
      <c r="A44" s="10"/>
      <c r="B44" s="58" t="s">
        <v>26</v>
      </c>
      <c r="C44" s="55" t="s">
        <v>13</v>
      </c>
      <c r="D44" s="55" t="s">
        <v>9</v>
      </c>
      <c r="E44" s="55">
        <v>3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2" t="str">
        <f t="shared" si="2"/>
        <v/>
      </c>
      <c r="V44" s="36"/>
      <c r="W44" s="36"/>
    </row>
    <row r="45" spans="1:23" ht="20.100000000000001" customHeight="1">
      <c r="A45" s="10"/>
      <c r="B45" s="58" t="s">
        <v>26</v>
      </c>
      <c r="C45" s="55" t="s">
        <v>14</v>
      </c>
      <c r="D45" s="55" t="s">
        <v>9</v>
      </c>
      <c r="E45" s="55">
        <v>3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2" t="str">
        <f t="shared" si="2"/>
        <v/>
      </c>
      <c r="V45" s="36"/>
      <c r="W45" s="36"/>
    </row>
    <row r="46" spans="1:23" ht="20.100000000000001" customHeight="1">
      <c r="A46" s="10"/>
      <c r="B46" s="58" t="s">
        <v>167</v>
      </c>
      <c r="C46" s="55" t="s">
        <v>13</v>
      </c>
      <c r="D46" s="55" t="s">
        <v>9</v>
      </c>
      <c r="E46" s="55">
        <v>3</v>
      </c>
      <c r="F46" s="11"/>
      <c r="G46" s="11"/>
      <c r="H46" s="11"/>
      <c r="I46" s="11"/>
      <c r="J46" s="11">
        <v>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2">
        <f t="shared" si="2"/>
        <v>1</v>
      </c>
      <c r="V46" s="36"/>
      <c r="W46" s="36"/>
    </row>
    <row r="47" spans="1:23" ht="20.100000000000001" customHeight="1">
      <c r="A47" s="10"/>
      <c r="B47" s="58" t="s">
        <v>167</v>
      </c>
      <c r="C47" s="55" t="s">
        <v>14</v>
      </c>
      <c r="D47" s="55" t="s">
        <v>9</v>
      </c>
      <c r="E47" s="55">
        <v>3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2" t="str">
        <f t="shared" si="2"/>
        <v/>
      </c>
      <c r="V47" s="36"/>
      <c r="W47" s="36"/>
    </row>
    <row r="48" spans="1:23" ht="20.100000000000001" customHeight="1">
      <c r="A48" s="10"/>
      <c r="B48" s="58" t="s">
        <v>27</v>
      </c>
      <c r="C48" s="55" t="s">
        <v>28</v>
      </c>
      <c r="D48" s="55" t="s">
        <v>17</v>
      </c>
      <c r="E48" s="55">
        <v>2</v>
      </c>
      <c r="F48" s="11"/>
      <c r="G48" s="11"/>
      <c r="H48" s="11"/>
      <c r="I48" s="11"/>
      <c r="J48" s="11"/>
      <c r="K48" s="11">
        <v>1</v>
      </c>
      <c r="L48" s="11"/>
      <c r="M48" s="11"/>
      <c r="N48" s="11"/>
      <c r="O48" s="11"/>
      <c r="P48" s="11"/>
      <c r="Q48" s="11"/>
      <c r="R48" s="11"/>
      <c r="S48" s="11"/>
      <c r="T48" s="11"/>
      <c r="U48" s="12">
        <f t="shared" si="2"/>
        <v>1</v>
      </c>
      <c r="V48" s="36" t="s">
        <v>344</v>
      </c>
      <c r="W48" s="36" t="s">
        <v>345</v>
      </c>
    </row>
    <row r="49" spans="1:23" ht="20.100000000000001" customHeight="1">
      <c r="A49" s="10"/>
      <c r="B49" s="58" t="s">
        <v>27</v>
      </c>
      <c r="C49" s="55" t="s">
        <v>14</v>
      </c>
      <c r="D49" s="55" t="s">
        <v>17</v>
      </c>
      <c r="E49" s="55">
        <v>2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2" t="str">
        <f t="shared" si="2"/>
        <v/>
      </c>
      <c r="V49" s="36"/>
      <c r="W49" s="36"/>
    </row>
    <row r="50" spans="1:23" ht="20.100000000000001" customHeight="1">
      <c r="A50" s="10"/>
      <c r="B50" s="51" t="s">
        <v>207</v>
      </c>
      <c r="C50" s="55"/>
      <c r="D50" s="55"/>
      <c r="E50" s="5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2" t="str">
        <f t="shared" si="2"/>
        <v/>
      </c>
      <c r="V50" s="36"/>
      <c r="W50" s="36"/>
    </row>
    <row r="51" spans="1:23" ht="20.100000000000001" customHeight="1">
      <c r="A51" s="10"/>
      <c r="B51" s="51" t="s">
        <v>215</v>
      </c>
      <c r="C51" s="55" t="s">
        <v>12</v>
      </c>
      <c r="D51" s="55" t="s">
        <v>17</v>
      </c>
      <c r="E51" s="55">
        <v>2</v>
      </c>
      <c r="F51" s="11"/>
      <c r="G51" s="11">
        <v>1</v>
      </c>
      <c r="H51" s="11">
        <v>1</v>
      </c>
      <c r="I51" s="11">
        <v>1</v>
      </c>
      <c r="J51" s="11">
        <v>1</v>
      </c>
      <c r="K51" s="11">
        <v>1</v>
      </c>
      <c r="L51" s="11">
        <v>1</v>
      </c>
      <c r="M51" s="11"/>
      <c r="N51" s="11">
        <v>1</v>
      </c>
      <c r="O51" s="11"/>
      <c r="P51" s="11"/>
      <c r="Q51" s="11">
        <v>1</v>
      </c>
      <c r="R51" s="11"/>
      <c r="S51" s="11"/>
      <c r="T51" s="11"/>
      <c r="U51" s="12">
        <f t="shared" si="2"/>
        <v>8</v>
      </c>
      <c r="V51" s="36" t="s">
        <v>346</v>
      </c>
      <c r="W51" s="36" t="s">
        <v>347</v>
      </c>
    </row>
    <row r="52" spans="1:23" ht="20.100000000000001" customHeight="1">
      <c r="A52" s="10"/>
      <c r="B52" s="51" t="s">
        <v>29</v>
      </c>
      <c r="C52" s="55" t="s">
        <v>13</v>
      </c>
      <c r="D52" s="55" t="s">
        <v>17</v>
      </c>
      <c r="E52" s="55">
        <v>2</v>
      </c>
      <c r="F52" s="11"/>
      <c r="G52" s="11"/>
      <c r="H52" s="11"/>
      <c r="I52" s="11">
        <v>1</v>
      </c>
      <c r="J52" s="11">
        <v>1</v>
      </c>
      <c r="K52" s="11">
        <v>1</v>
      </c>
      <c r="L52" s="11"/>
      <c r="M52" s="11"/>
      <c r="N52" s="11"/>
      <c r="O52" s="11"/>
      <c r="P52" s="11"/>
      <c r="Q52" s="11"/>
      <c r="R52" s="11"/>
      <c r="S52" s="11"/>
      <c r="T52" s="11"/>
      <c r="U52" s="12">
        <f t="shared" si="2"/>
        <v>3</v>
      </c>
      <c r="V52" s="36" t="s">
        <v>348</v>
      </c>
      <c r="W52" s="36" t="s">
        <v>349</v>
      </c>
    </row>
    <row r="53" spans="1:23" ht="20.100000000000001" customHeight="1">
      <c r="A53" s="10"/>
      <c r="B53" s="51" t="s">
        <v>30</v>
      </c>
      <c r="C53" s="55" t="s">
        <v>13</v>
      </c>
      <c r="D53" s="55" t="s">
        <v>17</v>
      </c>
      <c r="E53" s="55">
        <v>2</v>
      </c>
      <c r="F53" s="11"/>
      <c r="G53" s="11"/>
      <c r="H53" s="11"/>
      <c r="I53" s="11">
        <v>1</v>
      </c>
      <c r="J53" s="11">
        <v>1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2">
        <f t="shared" si="2"/>
        <v>2</v>
      </c>
      <c r="V53" s="36"/>
      <c r="W53" s="36"/>
    </row>
    <row r="54" spans="1:23" ht="20.100000000000001" customHeight="1">
      <c r="A54" s="10"/>
      <c r="B54" s="59" t="s">
        <v>31</v>
      </c>
      <c r="C54" s="55" t="s">
        <v>14</v>
      </c>
      <c r="D54" s="55" t="s">
        <v>32</v>
      </c>
      <c r="E54" s="55">
        <v>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2" t="str">
        <f t="shared" si="2"/>
        <v/>
      </c>
      <c r="V54" s="36"/>
      <c r="W54" s="36"/>
    </row>
    <row r="55" spans="1:23" ht="20.100000000000001" customHeight="1">
      <c r="A55" s="10"/>
      <c r="B55" s="59" t="s">
        <v>33</v>
      </c>
      <c r="C55" s="55" t="s">
        <v>14</v>
      </c>
      <c r="D55" s="55" t="s">
        <v>32</v>
      </c>
      <c r="E55" s="55">
        <v>3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 t="str">
        <f t="shared" si="2"/>
        <v/>
      </c>
      <c r="V55" s="36"/>
      <c r="W55" s="36"/>
    </row>
    <row r="56" spans="1:23" s="45" customFormat="1" ht="20.100000000000001" customHeight="1">
      <c r="A56" s="40" t="s">
        <v>34</v>
      </c>
      <c r="B56" s="53"/>
      <c r="C56" s="54"/>
      <c r="D56" s="54"/>
      <c r="E56" s="5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37"/>
      <c r="W56" s="37"/>
    </row>
    <row r="57" spans="1:23" ht="20.100000000000001" customHeight="1">
      <c r="A57" s="10"/>
      <c r="B57" s="51" t="s">
        <v>35</v>
      </c>
      <c r="C57" s="55" t="s">
        <v>12</v>
      </c>
      <c r="D57" s="55" t="s">
        <v>36</v>
      </c>
      <c r="E57" s="55">
        <v>5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2" t="str">
        <f t="shared" si="2"/>
        <v/>
      </c>
      <c r="V57" s="36"/>
      <c r="W57" s="36"/>
    </row>
    <row r="58" spans="1:23" ht="20.100000000000001" customHeight="1">
      <c r="A58" s="10"/>
      <c r="B58" s="51" t="s">
        <v>35</v>
      </c>
      <c r="C58" s="55" t="s">
        <v>13</v>
      </c>
      <c r="D58" s="55" t="s">
        <v>36</v>
      </c>
      <c r="E58" s="55">
        <v>5</v>
      </c>
      <c r="F58" s="11"/>
      <c r="G58" s="11"/>
      <c r="H58" s="11"/>
      <c r="I58" s="11">
        <v>1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2">
        <f t="shared" si="2"/>
        <v>1</v>
      </c>
      <c r="V58" s="36"/>
      <c r="W58" s="36"/>
    </row>
    <row r="59" spans="1:23" ht="20.100000000000001" customHeight="1">
      <c r="A59" s="10"/>
      <c r="B59" s="51" t="s">
        <v>35</v>
      </c>
      <c r="C59" s="55" t="s">
        <v>14</v>
      </c>
      <c r="D59" s="55" t="s">
        <v>36</v>
      </c>
      <c r="E59" s="55">
        <v>5</v>
      </c>
      <c r="F59" s="11"/>
      <c r="G59" s="11"/>
      <c r="H59" s="11">
        <v>1</v>
      </c>
      <c r="I59" s="11">
        <v>1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>
        <f t="shared" si="2"/>
        <v>2</v>
      </c>
      <c r="V59" s="36"/>
      <c r="W59" s="36"/>
    </row>
    <row r="60" spans="1:23" ht="20.100000000000001" customHeight="1">
      <c r="A60" s="10"/>
      <c r="B60" s="51" t="s">
        <v>37</v>
      </c>
      <c r="C60" s="55" t="s">
        <v>12</v>
      </c>
      <c r="D60" s="55" t="s">
        <v>36</v>
      </c>
      <c r="E60" s="55">
        <v>5</v>
      </c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2">
        <f t="shared" si="2"/>
        <v>1</v>
      </c>
      <c r="V60" s="36"/>
      <c r="W60" s="36"/>
    </row>
    <row r="61" spans="1:23" ht="20.100000000000001" customHeight="1">
      <c r="A61" s="10"/>
      <c r="B61" s="51" t="s">
        <v>37</v>
      </c>
      <c r="C61" s="55" t="s">
        <v>13</v>
      </c>
      <c r="D61" s="55" t="s">
        <v>36</v>
      </c>
      <c r="E61" s="55">
        <v>5</v>
      </c>
      <c r="F61" s="11"/>
      <c r="G61" s="11"/>
      <c r="H61" s="11"/>
      <c r="I61" s="11">
        <v>1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2">
        <f t="shared" si="2"/>
        <v>1</v>
      </c>
      <c r="V61" s="36"/>
      <c r="W61" s="36"/>
    </row>
    <row r="62" spans="1:23" ht="20.100000000000001" customHeight="1">
      <c r="A62" s="10"/>
      <c r="B62" s="51" t="s">
        <v>37</v>
      </c>
      <c r="C62" s="55" t="s">
        <v>14</v>
      </c>
      <c r="D62" s="55" t="s">
        <v>36</v>
      </c>
      <c r="E62" s="55">
        <v>5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2" t="str">
        <f t="shared" si="2"/>
        <v/>
      </c>
      <c r="V62" s="36"/>
      <c r="W62" s="36"/>
    </row>
    <row r="63" spans="1:23" ht="20.100000000000001" customHeight="1">
      <c r="A63" s="10"/>
      <c r="B63" s="51" t="s">
        <v>38</v>
      </c>
      <c r="C63" s="55" t="s">
        <v>28</v>
      </c>
      <c r="D63" s="55" t="s">
        <v>36</v>
      </c>
      <c r="E63" s="55">
        <v>5</v>
      </c>
      <c r="F63" s="11"/>
      <c r="G63" s="11"/>
      <c r="H63" s="11"/>
      <c r="I63" s="11"/>
      <c r="J63" s="11"/>
      <c r="K63" s="11"/>
      <c r="L63" s="11">
        <v>1</v>
      </c>
      <c r="M63" s="11"/>
      <c r="N63" s="11"/>
      <c r="O63" s="11"/>
      <c r="P63" s="11"/>
      <c r="Q63" s="11"/>
      <c r="R63" s="11"/>
      <c r="S63" s="11"/>
      <c r="T63" s="11"/>
      <c r="U63" s="12">
        <f t="shared" si="2"/>
        <v>1</v>
      </c>
      <c r="V63" s="36"/>
      <c r="W63" s="36"/>
    </row>
    <row r="64" spans="1:23" s="3" customFormat="1" ht="20.100000000000001" customHeight="1">
      <c r="A64" s="13"/>
      <c r="B64" s="51" t="s">
        <v>38</v>
      </c>
      <c r="C64" s="55" t="s">
        <v>14</v>
      </c>
      <c r="D64" s="55" t="s">
        <v>36</v>
      </c>
      <c r="E64" s="55">
        <v>5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4" t="str">
        <f t="shared" si="2"/>
        <v/>
      </c>
      <c r="V64" s="36"/>
      <c r="W64" s="36"/>
    </row>
    <row r="65" spans="1:23" ht="20.100000000000001" customHeight="1">
      <c r="A65" s="10"/>
      <c r="B65" s="51" t="s">
        <v>39</v>
      </c>
      <c r="C65" s="55" t="s">
        <v>28</v>
      </c>
      <c r="D65" s="55" t="s">
        <v>40</v>
      </c>
      <c r="E65" s="55">
        <v>20</v>
      </c>
      <c r="F65" s="11"/>
      <c r="G65" s="11"/>
      <c r="H65" s="11"/>
      <c r="I65" s="11">
        <v>1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2">
        <f t="shared" si="2"/>
        <v>1</v>
      </c>
      <c r="V65" s="36"/>
      <c r="W65" s="36"/>
    </row>
    <row r="66" spans="1:23" s="3" customFormat="1" ht="20.100000000000001" customHeight="1">
      <c r="A66" s="13"/>
      <c r="B66" s="51" t="s">
        <v>293</v>
      </c>
      <c r="C66" s="55" t="s">
        <v>14</v>
      </c>
      <c r="D66" s="55" t="s">
        <v>40</v>
      </c>
      <c r="E66" s="55">
        <v>20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4" t="str">
        <f t="shared" si="2"/>
        <v/>
      </c>
      <c r="V66" s="36"/>
      <c r="W66" s="36"/>
    </row>
    <row r="67" spans="1:23" ht="20.100000000000001" customHeight="1">
      <c r="A67" s="10"/>
      <c r="B67" s="51" t="s">
        <v>41</v>
      </c>
      <c r="C67" s="55" t="s">
        <v>28</v>
      </c>
      <c r="D67" s="55" t="s">
        <v>40</v>
      </c>
      <c r="E67" s="55">
        <v>20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2" t="str">
        <f t="shared" si="2"/>
        <v/>
      </c>
      <c r="V67" s="36"/>
      <c r="W67" s="36"/>
    </row>
    <row r="68" spans="1:23" s="3" customFormat="1" ht="20.100000000000001" customHeight="1">
      <c r="A68" s="13"/>
      <c r="B68" s="51" t="s">
        <v>294</v>
      </c>
      <c r="C68" s="55" t="s">
        <v>14</v>
      </c>
      <c r="D68" s="55" t="s">
        <v>40</v>
      </c>
      <c r="E68" s="55">
        <v>20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4" t="str">
        <f t="shared" si="2"/>
        <v/>
      </c>
      <c r="V68" s="36"/>
      <c r="W68" s="36"/>
    </row>
    <row r="69" spans="1:23" ht="20.100000000000001" customHeight="1">
      <c r="A69" s="10"/>
      <c r="B69" s="51" t="s">
        <v>42</v>
      </c>
      <c r="C69" s="55" t="s">
        <v>12</v>
      </c>
      <c r="D69" s="55" t="s">
        <v>7</v>
      </c>
      <c r="E69" s="55">
        <v>1</v>
      </c>
      <c r="F69" s="11">
        <v>1</v>
      </c>
      <c r="G69" s="11"/>
      <c r="H69" s="11"/>
      <c r="I69" s="11"/>
      <c r="J69" s="11"/>
      <c r="K69" s="11"/>
      <c r="L69" s="11"/>
      <c r="M69" s="11"/>
      <c r="N69" s="11">
        <v>1</v>
      </c>
      <c r="O69" s="11"/>
      <c r="P69" s="11"/>
      <c r="Q69" s="11"/>
      <c r="R69" s="11"/>
      <c r="S69" s="11"/>
      <c r="T69" s="11"/>
      <c r="U69" s="12">
        <f t="shared" si="2"/>
        <v>2</v>
      </c>
      <c r="V69" s="36"/>
      <c r="W69" s="36"/>
    </row>
    <row r="70" spans="1:23" ht="20.100000000000001" customHeight="1">
      <c r="A70" s="10"/>
      <c r="B70" s="51" t="s">
        <v>42</v>
      </c>
      <c r="C70" s="55" t="s">
        <v>13</v>
      </c>
      <c r="D70" s="55" t="s">
        <v>7</v>
      </c>
      <c r="E70" s="55">
        <v>1</v>
      </c>
      <c r="F70" s="11"/>
      <c r="G70" s="11"/>
      <c r="H70" s="11"/>
      <c r="I70" s="11">
        <v>1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2">
        <f t="shared" si="2"/>
        <v>1</v>
      </c>
      <c r="V70" s="36"/>
      <c r="W70" s="36"/>
    </row>
    <row r="71" spans="1:23" ht="20.100000000000001" customHeight="1">
      <c r="A71" s="10"/>
      <c r="B71" s="51" t="s">
        <v>42</v>
      </c>
      <c r="C71" s="55" t="s">
        <v>14</v>
      </c>
      <c r="D71" s="55" t="s">
        <v>7</v>
      </c>
      <c r="E71" s="55">
        <v>1</v>
      </c>
      <c r="F71" s="11"/>
      <c r="G71" s="11"/>
      <c r="H71" s="11"/>
      <c r="I71" s="11">
        <v>1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2">
        <f t="shared" si="2"/>
        <v>1</v>
      </c>
      <c r="V71" s="36"/>
      <c r="W71" s="36"/>
    </row>
    <row r="72" spans="1:23" ht="20.100000000000001" customHeight="1">
      <c r="A72" s="10"/>
      <c r="B72" s="51" t="s">
        <v>43</v>
      </c>
      <c r="C72" s="55" t="s">
        <v>12</v>
      </c>
      <c r="D72" s="55" t="s">
        <v>44</v>
      </c>
      <c r="E72" s="55">
        <v>2</v>
      </c>
      <c r="F72" s="11">
        <v>1</v>
      </c>
      <c r="G72" s="11">
        <v>1</v>
      </c>
      <c r="H72" s="11">
        <v>1</v>
      </c>
      <c r="I72" s="11"/>
      <c r="J72" s="11"/>
      <c r="K72" s="11">
        <v>1</v>
      </c>
      <c r="L72" s="11"/>
      <c r="M72" s="11">
        <v>1</v>
      </c>
      <c r="N72" s="11">
        <v>1</v>
      </c>
      <c r="O72" s="11">
        <v>1</v>
      </c>
      <c r="P72" s="11"/>
      <c r="Q72" s="11">
        <v>1</v>
      </c>
      <c r="R72" s="11"/>
      <c r="S72" s="11"/>
      <c r="T72" s="11"/>
      <c r="U72" s="12">
        <f t="shared" si="2"/>
        <v>8</v>
      </c>
      <c r="V72" s="36" t="s">
        <v>350</v>
      </c>
      <c r="W72" s="36" t="s">
        <v>351</v>
      </c>
    </row>
    <row r="73" spans="1:23" ht="20.100000000000001" customHeight="1">
      <c r="A73" s="10"/>
      <c r="B73" s="51" t="s">
        <v>43</v>
      </c>
      <c r="C73" s="55" t="s">
        <v>13</v>
      </c>
      <c r="D73" s="55" t="s">
        <v>44</v>
      </c>
      <c r="E73" s="55">
        <v>2</v>
      </c>
      <c r="F73" s="11"/>
      <c r="G73" s="11"/>
      <c r="H73" s="11">
        <v>1</v>
      </c>
      <c r="I73" s="11"/>
      <c r="J73" s="11"/>
      <c r="K73" s="11">
        <v>1</v>
      </c>
      <c r="L73" s="11"/>
      <c r="M73" s="11">
        <v>1</v>
      </c>
      <c r="N73" s="11">
        <v>1</v>
      </c>
      <c r="O73" s="11">
        <v>1</v>
      </c>
      <c r="P73" s="11"/>
      <c r="Q73" s="11">
        <v>1</v>
      </c>
      <c r="R73" s="11"/>
      <c r="S73" s="11"/>
      <c r="T73" s="11"/>
      <c r="U73" s="12">
        <f t="shared" si="2"/>
        <v>6</v>
      </c>
      <c r="V73" s="36" t="s">
        <v>352</v>
      </c>
      <c r="W73" s="36" t="s">
        <v>351</v>
      </c>
    </row>
    <row r="74" spans="1:23" ht="20.100000000000001" customHeight="1">
      <c r="A74" s="10"/>
      <c r="B74" s="51" t="s">
        <v>43</v>
      </c>
      <c r="C74" s="55" t="s">
        <v>14</v>
      </c>
      <c r="D74" s="55" t="s">
        <v>44</v>
      </c>
      <c r="E74" s="55">
        <v>2</v>
      </c>
      <c r="F74" s="11"/>
      <c r="G74" s="11"/>
      <c r="H74" s="11"/>
      <c r="I74" s="11">
        <v>1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2">
        <f t="shared" si="2"/>
        <v>1</v>
      </c>
      <c r="V74" s="36"/>
      <c r="W74" s="36"/>
    </row>
    <row r="75" spans="1:23" ht="20.100000000000001" customHeight="1">
      <c r="A75" s="10"/>
      <c r="B75" s="51" t="s">
        <v>45</v>
      </c>
      <c r="C75" s="55" t="s">
        <v>28</v>
      </c>
      <c r="D75" s="55" t="s">
        <v>46</v>
      </c>
      <c r="E75" s="55">
        <v>10</v>
      </c>
      <c r="F75" s="11"/>
      <c r="G75" s="11"/>
      <c r="H75" s="11"/>
      <c r="I75" s="11">
        <v>1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2">
        <f t="shared" si="2"/>
        <v>1</v>
      </c>
      <c r="V75" s="36"/>
      <c r="W75" s="36"/>
    </row>
    <row r="76" spans="1:23" s="3" customFormat="1" ht="20.100000000000001" customHeight="1">
      <c r="A76" s="13"/>
      <c r="B76" s="51" t="s">
        <v>45</v>
      </c>
      <c r="C76" s="55" t="s">
        <v>14</v>
      </c>
      <c r="D76" s="55" t="s">
        <v>46</v>
      </c>
      <c r="E76" s="55">
        <v>10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4" t="str">
        <f t="shared" si="2"/>
        <v/>
      </c>
      <c r="V76" s="36"/>
      <c r="W76" s="36"/>
    </row>
    <row r="77" spans="1:23" s="45" customFormat="1" ht="20.100000000000001" customHeight="1">
      <c r="A77" s="40" t="s">
        <v>47</v>
      </c>
      <c r="B77" s="53"/>
      <c r="C77" s="54"/>
      <c r="D77" s="54"/>
      <c r="E77" s="54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37"/>
      <c r="W77" s="37"/>
    </row>
    <row r="78" spans="1:23" s="45" customFormat="1" ht="20.100000000000001" customHeight="1">
      <c r="A78" s="40" t="s">
        <v>48</v>
      </c>
      <c r="B78" s="53"/>
      <c r="C78" s="54"/>
      <c r="D78" s="54"/>
      <c r="E78" s="54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37"/>
      <c r="W78" s="37"/>
    </row>
    <row r="79" spans="1:23" ht="20.100000000000001" customHeight="1">
      <c r="A79" s="10"/>
      <c r="B79" s="51" t="s">
        <v>49</v>
      </c>
      <c r="C79" s="55" t="s">
        <v>13</v>
      </c>
      <c r="D79" s="55" t="s">
        <v>9</v>
      </c>
      <c r="E79" s="55">
        <v>3</v>
      </c>
      <c r="F79" s="11"/>
      <c r="G79" s="11"/>
      <c r="H79" s="11"/>
      <c r="I79" s="11">
        <v>1</v>
      </c>
      <c r="J79" s="11"/>
      <c r="K79" s="11">
        <v>1</v>
      </c>
      <c r="L79" s="11"/>
      <c r="M79" s="11">
        <v>1</v>
      </c>
      <c r="N79" s="11"/>
      <c r="O79" s="11">
        <v>1</v>
      </c>
      <c r="P79" s="11"/>
      <c r="Q79" s="11"/>
      <c r="R79" s="11"/>
      <c r="S79" s="11"/>
      <c r="T79" s="11"/>
      <c r="U79" s="12">
        <f t="shared" ref="U79:U140" si="3">IF(COUNTA(F79:T79)&gt;0,COUNTA(F79:T79),"")</f>
        <v>4</v>
      </c>
      <c r="V79" s="36" t="s">
        <v>353</v>
      </c>
      <c r="W79" s="36" t="s">
        <v>354</v>
      </c>
    </row>
    <row r="80" spans="1:23" ht="20.100000000000001" customHeight="1">
      <c r="A80" s="10"/>
      <c r="B80" s="51" t="s">
        <v>49</v>
      </c>
      <c r="C80" s="55" t="s">
        <v>14</v>
      </c>
      <c r="D80" s="55" t="s">
        <v>9</v>
      </c>
      <c r="E80" s="55">
        <v>3</v>
      </c>
      <c r="F80" s="11"/>
      <c r="G80" s="11"/>
      <c r="H80" s="11"/>
      <c r="I80" s="11">
        <v>1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2">
        <f t="shared" si="3"/>
        <v>1</v>
      </c>
      <c r="V80" s="36"/>
      <c r="W80" s="36"/>
    </row>
    <row r="81" spans="1:23" ht="20.100000000000001" customHeight="1">
      <c r="A81" s="10"/>
      <c r="B81" s="51" t="s">
        <v>50</v>
      </c>
      <c r="C81" s="55" t="s">
        <v>13</v>
      </c>
      <c r="D81" s="55" t="s">
        <v>9</v>
      </c>
      <c r="E81" s="55">
        <v>3</v>
      </c>
      <c r="F81" s="11"/>
      <c r="G81" s="11"/>
      <c r="H81" s="11"/>
      <c r="I81" s="11">
        <v>1</v>
      </c>
      <c r="J81" s="11"/>
      <c r="K81" s="11">
        <v>1</v>
      </c>
      <c r="L81" s="11"/>
      <c r="M81" s="11"/>
      <c r="N81" s="11"/>
      <c r="O81" s="11"/>
      <c r="P81" s="11"/>
      <c r="Q81" s="11"/>
      <c r="R81" s="11"/>
      <c r="S81" s="11"/>
      <c r="T81" s="11"/>
      <c r="U81" s="12">
        <f t="shared" si="3"/>
        <v>2</v>
      </c>
      <c r="V81" s="36" t="s">
        <v>355</v>
      </c>
      <c r="W81" s="36" t="s">
        <v>356</v>
      </c>
    </row>
    <row r="82" spans="1:23" ht="20.100000000000001" customHeight="1">
      <c r="A82" s="10"/>
      <c r="B82" s="51" t="s">
        <v>50</v>
      </c>
      <c r="C82" s="55" t="s">
        <v>14</v>
      </c>
      <c r="D82" s="55" t="s">
        <v>9</v>
      </c>
      <c r="E82" s="55">
        <v>3</v>
      </c>
      <c r="F82" s="11"/>
      <c r="G82" s="11"/>
      <c r="H82" s="11"/>
      <c r="I82" s="11">
        <v>1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2">
        <f t="shared" si="3"/>
        <v>1</v>
      </c>
      <c r="V82" s="36"/>
      <c r="W82" s="36"/>
    </row>
    <row r="83" spans="1:23" ht="20.100000000000001" customHeight="1">
      <c r="A83" s="10"/>
      <c r="B83" s="58" t="s">
        <v>51</v>
      </c>
      <c r="C83" s="55" t="s">
        <v>13</v>
      </c>
      <c r="D83" s="55" t="s">
        <v>52</v>
      </c>
      <c r="E83" s="55">
        <v>6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2" t="str">
        <f t="shared" si="3"/>
        <v/>
      </c>
      <c r="V83" s="36"/>
      <c r="W83" s="36"/>
    </row>
    <row r="84" spans="1:23" ht="20.100000000000001" customHeight="1">
      <c r="A84" s="10"/>
      <c r="B84" s="58" t="s">
        <v>53</v>
      </c>
      <c r="C84" s="55" t="s">
        <v>14</v>
      </c>
      <c r="D84" s="55" t="s">
        <v>52</v>
      </c>
      <c r="E84" s="55">
        <v>6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2" t="str">
        <f t="shared" si="3"/>
        <v/>
      </c>
      <c r="V84" s="36"/>
      <c r="W84" s="36"/>
    </row>
    <row r="85" spans="1:23" ht="20.100000000000001" customHeight="1">
      <c r="A85" s="10"/>
      <c r="B85" s="51" t="s">
        <v>54</v>
      </c>
      <c r="C85" s="55" t="s">
        <v>13</v>
      </c>
      <c r="D85" s="55" t="s">
        <v>9</v>
      </c>
      <c r="E85" s="55">
        <v>3</v>
      </c>
      <c r="F85" s="11"/>
      <c r="G85" s="11">
        <v>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2">
        <f t="shared" si="3"/>
        <v>1</v>
      </c>
      <c r="V85" s="36"/>
      <c r="W85" s="36"/>
    </row>
    <row r="86" spans="1:23" ht="18.75" customHeight="1">
      <c r="A86" s="10"/>
      <c r="B86" s="51" t="s">
        <v>54</v>
      </c>
      <c r="C86" s="55" t="s">
        <v>14</v>
      </c>
      <c r="D86" s="55" t="s">
        <v>9</v>
      </c>
      <c r="E86" s="55">
        <v>3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2" t="str">
        <f t="shared" si="3"/>
        <v/>
      </c>
      <c r="V86" s="36"/>
      <c r="W86" s="36"/>
    </row>
    <row r="87" spans="1:23" ht="20.100000000000001" customHeight="1">
      <c r="A87" s="10"/>
      <c r="B87" s="51" t="s">
        <v>208</v>
      </c>
      <c r="C87" s="55" t="s">
        <v>13</v>
      </c>
      <c r="D87" s="55" t="s">
        <v>9</v>
      </c>
      <c r="E87" s="55">
        <v>3</v>
      </c>
      <c r="F87" s="11"/>
      <c r="G87" s="11">
        <v>1</v>
      </c>
      <c r="H87" s="11">
        <v>1</v>
      </c>
      <c r="I87" s="11"/>
      <c r="J87" s="11"/>
      <c r="K87" s="11"/>
      <c r="L87" s="11">
        <v>1</v>
      </c>
      <c r="M87" s="11">
        <v>1</v>
      </c>
      <c r="N87" s="11"/>
      <c r="O87" s="11"/>
      <c r="P87" s="11"/>
      <c r="Q87" s="11"/>
      <c r="R87" s="11"/>
      <c r="S87" s="11"/>
      <c r="T87" s="11"/>
      <c r="U87" s="12">
        <f t="shared" si="3"/>
        <v>4</v>
      </c>
      <c r="V87" s="36"/>
      <c r="W87" s="36"/>
    </row>
    <row r="88" spans="1:23" ht="20.100000000000001" customHeight="1">
      <c r="A88" s="10"/>
      <c r="B88" s="51" t="s">
        <v>55</v>
      </c>
      <c r="C88" s="55" t="s">
        <v>14</v>
      </c>
      <c r="D88" s="55" t="s">
        <v>9</v>
      </c>
      <c r="E88" s="55">
        <v>3</v>
      </c>
      <c r="F88" s="11"/>
      <c r="G88" s="11"/>
      <c r="H88" s="11">
        <v>1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2">
        <f t="shared" si="3"/>
        <v>1</v>
      </c>
      <c r="V88" s="36"/>
      <c r="W88" s="36"/>
    </row>
    <row r="89" spans="1:23" ht="20.100000000000001" customHeight="1">
      <c r="A89" s="10"/>
      <c r="B89" s="51" t="s">
        <v>56</v>
      </c>
      <c r="C89" s="55" t="s">
        <v>13</v>
      </c>
      <c r="D89" s="55" t="s">
        <v>9</v>
      </c>
      <c r="E89" s="55">
        <v>3</v>
      </c>
      <c r="F89" s="11"/>
      <c r="G89" s="11">
        <v>1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2">
        <f t="shared" si="3"/>
        <v>1</v>
      </c>
      <c r="V89" s="36"/>
      <c r="W89" s="36"/>
    </row>
    <row r="90" spans="1:23" ht="20.100000000000001" customHeight="1">
      <c r="A90" s="10"/>
      <c r="B90" s="51" t="s">
        <v>56</v>
      </c>
      <c r="C90" s="55" t="s">
        <v>14</v>
      </c>
      <c r="D90" s="55" t="s">
        <v>9</v>
      </c>
      <c r="E90" s="55">
        <v>3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2" t="str">
        <f t="shared" si="3"/>
        <v/>
      </c>
      <c r="V90" s="36"/>
      <c r="W90" s="36"/>
    </row>
    <row r="91" spans="1:23" ht="20.100000000000001" customHeight="1">
      <c r="A91" s="10"/>
      <c r="B91" s="51" t="s">
        <v>217</v>
      </c>
      <c r="C91" s="55" t="s">
        <v>13</v>
      </c>
      <c r="D91" s="55" t="s">
        <v>9</v>
      </c>
      <c r="E91" s="55">
        <v>3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2" t="str">
        <f t="shared" si="3"/>
        <v/>
      </c>
      <c r="V91" s="36"/>
      <c r="W91" s="36"/>
    </row>
    <row r="92" spans="1:23" ht="20.100000000000001" customHeight="1">
      <c r="A92" s="10"/>
      <c r="B92" s="51" t="s">
        <v>216</v>
      </c>
      <c r="C92" s="55" t="s">
        <v>14</v>
      </c>
      <c r="D92" s="55" t="s">
        <v>9</v>
      </c>
      <c r="E92" s="55">
        <v>3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2" t="str">
        <f t="shared" si="3"/>
        <v/>
      </c>
      <c r="V92" s="36"/>
      <c r="W92" s="36"/>
    </row>
    <row r="93" spans="1:23" ht="20.100000000000001" customHeight="1">
      <c r="A93" s="10"/>
      <c r="B93" s="58" t="s">
        <v>218</v>
      </c>
      <c r="C93" s="55" t="s">
        <v>13</v>
      </c>
      <c r="D93" s="55" t="s">
        <v>9</v>
      </c>
      <c r="E93" s="55">
        <v>3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2" t="str">
        <f t="shared" si="3"/>
        <v/>
      </c>
      <c r="V93" s="36"/>
      <c r="W93" s="36"/>
    </row>
    <row r="94" spans="1:23" ht="20.100000000000001" customHeight="1">
      <c r="A94" s="10"/>
      <c r="B94" s="58" t="s">
        <v>218</v>
      </c>
      <c r="C94" s="55" t="s">
        <v>14</v>
      </c>
      <c r="D94" s="55" t="s">
        <v>9</v>
      </c>
      <c r="E94" s="55">
        <v>3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2" t="str">
        <f t="shared" si="3"/>
        <v/>
      </c>
      <c r="V94" s="36"/>
      <c r="W94" s="36"/>
    </row>
    <row r="95" spans="1:23" ht="20.100000000000001" customHeight="1">
      <c r="A95" s="10"/>
      <c r="B95" s="51" t="s">
        <v>219</v>
      </c>
      <c r="C95" s="55" t="s">
        <v>13</v>
      </c>
      <c r="D95" s="55" t="s">
        <v>9</v>
      </c>
      <c r="E95" s="55">
        <v>3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2" t="str">
        <f t="shared" si="3"/>
        <v/>
      </c>
      <c r="V95" s="36"/>
      <c r="W95" s="36"/>
    </row>
    <row r="96" spans="1:23" ht="20.100000000000001" customHeight="1">
      <c r="A96" s="10"/>
      <c r="B96" s="51" t="s">
        <v>219</v>
      </c>
      <c r="C96" s="55" t="s">
        <v>14</v>
      </c>
      <c r="D96" s="55" t="s">
        <v>9</v>
      </c>
      <c r="E96" s="55">
        <v>3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2" t="str">
        <f t="shared" si="3"/>
        <v/>
      </c>
      <c r="V96" s="36"/>
      <c r="W96" s="36"/>
    </row>
    <row r="97" spans="1:23" s="45" customFormat="1" ht="20.100000000000001" customHeight="1">
      <c r="A97" s="40" t="s">
        <v>57</v>
      </c>
      <c r="B97" s="53"/>
      <c r="C97" s="54"/>
      <c r="D97" s="54"/>
      <c r="E97" s="54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37"/>
      <c r="W97" s="37"/>
    </row>
    <row r="98" spans="1:23" ht="20.100000000000001" customHeight="1">
      <c r="A98" s="10"/>
      <c r="B98" s="58" t="s">
        <v>220</v>
      </c>
      <c r="C98" s="55" t="s">
        <v>12</v>
      </c>
      <c r="D98" s="55" t="s">
        <v>17</v>
      </c>
      <c r="E98" s="55">
        <v>2</v>
      </c>
      <c r="F98" s="11">
        <v>1</v>
      </c>
      <c r="G98" s="11"/>
      <c r="H98" s="11"/>
      <c r="I98" s="11">
        <v>1</v>
      </c>
      <c r="J98" s="11">
        <v>1</v>
      </c>
      <c r="K98" s="11">
        <v>1</v>
      </c>
      <c r="L98" s="11"/>
      <c r="M98" s="11"/>
      <c r="N98" s="11">
        <v>1</v>
      </c>
      <c r="O98" s="11"/>
      <c r="P98" s="11"/>
      <c r="Q98" s="11">
        <v>1</v>
      </c>
      <c r="R98" s="11"/>
      <c r="S98" s="11"/>
      <c r="T98" s="11"/>
      <c r="U98" s="12">
        <f t="shared" si="3"/>
        <v>6</v>
      </c>
      <c r="V98" s="36" t="s">
        <v>357</v>
      </c>
      <c r="W98" s="36" t="s">
        <v>358</v>
      </c>
    </row>
    <row r="99" spans="1:23" ht="20.100000000000001" customHeight="1">
      <c r="A99" s="10"/>
      <c r="B99" s="58" t="s">
        <v>221</v>
      </c>
      <c r="C99" s="55" t="s">
        <v>14</v>
      </c>
      <c r="D99" s="55" t="s">
        <v>17</v>
      </c>
      <c r="E99" s="55">
        <v>2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2" t="str">
        <f t="shared" si="3"/>
        <v/>
      </c>
      <c r="V99" s="36"/>
      <c r="W99" s="36"/>
    </row>
    <row r="100" spans="1:23" ht="20.100000000000001" customHeight="1">
      <c r="A100" s="10"/>
      <c r="B100" s="58" t="s">
        <v>222</v>
      </c>
      <c r="C100" s="55" t="s">
        <v>14</v>
      </c>
      <c r="D100" s="55" t="s">
        <v>17</v>
      </c>
      <c r="E100" s="55">
        <v>2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2" t="str">
        <f t="shared" si="3"/>
        <v/>
      </c>
      <c r="V100" s="36"/>
      <c r="W100" s="36"/>
    </row>
    <row r="101" spans="1:23" ht="20.100000000000001" customHeight="1">
      <c r="A101" s="10"/>
      <c r="B101" s="58" t="s">
        <v>223</v>
      </c>
      <c r="C101" s="55" t="s">
        <v>13</v>
      </c>
      <c r="D101" s="55" t="s">
        <v>17</v>
      </c>
      <c r="E101" s="55">
        <v>2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2" t="str">
        <f t="shared" si="3"/>
        <v/>
      </c>
      <c r="V101" s="36"/>
      <c r="W101" s="36"/>
    </row>
    <row r="102" spans="1:23" ht="20.100000000000001" customHeight="1">
      <c r="A102" s="10"/>
      <c r="B102" s="58" t="s">
        <v>223</v>
      </c>
      <c r="C102" s="55" t="s">
        <v>14</v>
      </c>
      <c r="D102" s="55" t="s">
        <v>17</v>
      </c>
      <c r="E102" s="55">
        <v>2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2" t="str">
        <f t="shared" si="3"/>
        <v/>
      </c>
      <c r="V102" s="36"/>
      <c r="W102" s="36"/>
    </row>
    <row r="103" spans="1:23" ht="20.100000000000001" customHeight="1">
      <c r="A103" s="10"/>
      <c r="B103" s="58" t="s">
        <v>224</v>
      </c>
      <c r="C103" s="55" t="s">
        <v>13</v>
      </c>
      <c r="D103" s="55" t="s">
        <v>17</v>
      </c>
      <c r="E103" s="55">
        <v>2</v>
      </c>
      <c r="F103" s="11">
        <v>1</v>
      </c>
      <c r="G103" s="11"/>
      <c r="H103" s="11"/>
      <c r="I103" s="11"/>
      <c r="J103" s="11"/>
      <c r="K103" s="11"/>
      <c r="L103" s="11"/>
      <c r="M103" s="11"/>
      <c r="N103" s="11">
        <v>1</v>
      </c>
      <c r="O103" s="11"/>
      <c r="P103" s="11"/>
      <c r="Q103" s="11"/>
      <c r="R103" s="11"/>
      <c r="S103" s="11"/>
      <c r="T103" s="11"/>
      <c r="U103" s="12">
        <f t="shared" si="3"/>
        <v>2</v>
      </c>
      <c r="V103" s="36"/>
      <c r="W103" s="36"/>
    </row>
    <row r="104" spans="1:23" ht="20.100000000000001" customHeight="1">
      <c r="A104" s="10"/>
      <c r="B104" s="58" t="s">
        <v>224</v>
      </c>
      <c r="C104" s="55" t="s">
        <v>14</v>
      </c>
      <c r="D104" s="55" t="s">
        <v>17</v>
      </c>
      <c r="E104" s="55">
        <v>2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2" t="str">
        <f t="shared" si="3"/>
        <v/>
      </c>
      <c r="V104" s="36"/>
      <c r="W104" s="36"/>
    </row>
    <row r="105" spans="1:23" ht="20.100000000000001" customHeight="1">
      <c r="A105" s="10"/>
      <c r="B105" s="58" t="s">
        <v>225</v>
      </c>
      <c r="C105" s="55" t="s">
        <v>13</v>
      </c>
      <c r="D105" s="55" t="s">
        <v>17</v>
      </c>
      <c r="E105" s="55">
        <v>2</v>
      </c>
      <c r="F105" s="11">
        <v>1</v>
      </c>
      <c r="G105" s="11"/>
      <c r="H105" s="11"/>
      <c r="I105" s="11">
        <v>1</v>
      </c>
      <c r="J105" s="11">
        <v>1</v>
      </c>
      <c r="K105" s="11"/>
      <c r="L105" s="11"/>
      <c r="M105" s="11"/>
      <c r="N105" s="11">
        <v>1</v>
      </c>
      <c r="O105" s="11"/>
      <c r="P105" s="11"/>
      <c r="Q105" s="11"/>
      <c r="R105" s="11"/>
      <c r="S105" s="11"/>
      <c r="T105" s="11"/>
      <c r="U105" s="12">
        <f t="shared" si="3"/>
        <v>4</v>
      </c>
      <c r="V105" s="36"/>
      <c r="W105" s="36"/>
    </row>
    <row r="106" spans="1:23" ht="20.100000000000001" customHeight="1">
      <c r="A106" s="10"/>
      <c r="B106" s="58" t="s">
        <v>226</v>
      </c>
      <c r="C106" s="55" t="s">
        <v>14</v>
      </c>
      <c r="D106" s="55" t="s">
        <v>17</v>
      </c>
      <c r="E106" s="55">
        <v>2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2" t="str">
        <f t="shared" si="3"/>
        <v/>
      </c>
      <c r="V106" s="36"/>
      <c r="W106" s="36"/>
    </row>
    <row r="107" spans="1:23" ht="20.100000000000001" customHeight="1">
      <c r="A107" s="10"/>
      <c r="B107" s="58" t="s">
        <v>227</v>
      </c>
      <c r="C107" s="55" t="s">
        <v>13</v>
      </c>
      <c r="D107" s="55" t="s">
        <v>17</v>
      </c>
      <c r="E107" s="55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2" t="str">
        <f t="shared" si="3"/>
        <v/>
      </c>
      <c r="V107" s="36"/>
      <c r="W107" s="36"/>
    </row>
    <row r="108" spans="1:23" ht="20.100000000000001" customHeight="1">
      <c r="A108" s="10"/>
      <c r="B108" s="58" t="s">
        <v>227</v>
      </c>
      <c r="C108" s="55" t="s">
        <v>14</v>
      </c>
      <c r="D108" s="55" t="s">
        <v>17</v>
      </c>
      <c r="E108" s="55">
        <v>2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2" t="str">
        <f t="shared" si="3"/>
        <v/>
      </c>
      <c r="V108" s="36"/>
      <c r="W108" s="36"/>
    </row>
    <row r="109" spans="1:23" ht="20.100000000000001" customHeight="1">
      <c r="A109" s="10"/>
      <c r="B109" s="58" t="s">
        <v>169</v>
      </c>
      <c r="C109" s="55" t="s">
        <v>14</v>
      </c>
      <c r="D109" s="55" t="s">
        <v>9</v>
      </c>
      <c r="E109" s="55">
        <v>3</v>
      </c>
      <c r="F109" s="11"/>
      <c r="G109" s="11"/>
      <c r="H109" s="11"/>
      <c r="I109" s="11">
        <v>1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2">
        <f t="shared" si="3"/>
        <v>1</v>
      </c>
      <c r="V109" s="36"/>
      <c r="W109" s="36"/>
    </row>
    <row r="110" spans="1:23" s="4" customFormat="1" ht="20.100000000000001" customHeight="1">
      <c r="A110" s="15"/>
      <c r="B110" s="51" t="s">
        <v>58</v>
      </c>
      <c r="C110" s="55" t="s">
        <v>28</v>
      </c>
      <c r="D110" s="55" t="s">
        <v>9</v>
      </c>
      <c r="E110" s="55">
        <v>3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6" t="str">
        <f t="shared" si="3"/>
        <v/>
      </c>
      <c r="V110" s="36"/>
      <c r="W110" s="36"/>
    </row>
    <row r="111" spans="1:23" s="4" customFormat="1" ht="20.100000000000001" customHeight="1">
      <c r="A111" s="15"/>
      <c r="B111" s="51" t="s">
        <v>58</v>
      </c>
      <c r="C111" s="55" t="s">
        <v>14</v>
      </c>
      <c r="D111" s="55" t="s">
        <v>9</v>
      </c>
      <c r="E111" s="55">
        <v>3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6" t="str">
        <f t="shared" si="3"/>
        <v/>
      </c>
      <c r="V111" s="36"/>
      <c r="W111" s="36"/>
    </row>
    <row r="112" spans="1:23" s="4" customFormat="1" ht="20.100000000000001" customHeight="1">
      <c r="A112" s="15"/>
      <c r="B112" s="51" t="s">
        <v>59</v>
      </c>
      <c r="C112" s="55" t="s">
        <v>28</v>
      </c>
      <c r="D112" s="55" t="s">
        <v>9</v>
      </c>
      <c r="E112" s="55">
        <v>3</v>
      </c>
      <c r="F112" s="11"/>
      <c r="G112" s="11"/>
      <c r="H112" s="11"/>
      <c r="I112" s="11"/>
      <c r="J112" s="11">
        <v>1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6">
        <f t="shared" si="3"/>
        <v>1</v>
      </c>
      <c r="V112" s="36"/>
      <c r="W112" s="36"/>
    </row>
    <row r="113" spans="1:23" s="4" customFormat="1" ht="20.100000000000001" customHeight="1">
      <c r="A113" s="15"/>
      <c r="B113" s="51" t="s">
        <v>59</v>
      </c>
      <c r="C113" s="55" t="s">
        <v>14</v>
      </c>
      <c r="D113" s="55" t="s">
        <v>9</v>
      </c>
      <c r="E113" s="55">
        <v>3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6" t="str">
        <f t="shared" si="3"/>
        <v/>
      </c>
      <c r="V113" s="36"/>
      <c r="W113" s="36"/>
    </row>
    <row r="114" spans="1:23" s="4" customFormat="1" ht="20.100000000000001" customHeight="1">
      <c r="A114" s="15"/>
      <c r="B114" s="58" t="s">
        <v>303</v>
      </c>
      <c r="C114" s="55" t="s">
        <v>28</v>
      </c>
      <c r="D114" s="55" t="s">
        <v>17</v>
      </c>
      <c r="E114" s="55">
        <v>2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6" t="str">
        <f t="shared" si="3"/>
        <v/>
      </c>
      <c r="V114" s="36"/>
      <c r="W114" s="36"/>
    </row>
    <row r="115" spans="1:23" s="4" customFormat="1" ht="20.100000000000001" customHeight="1">
      <c r="A115" s="15"/>
      <c r="B115" s="58" t="s">
        <v>303</v>
      </c>
      <c r="C115" s="55" t="s">
        <v>14</v>
      </c>
      <c r="D115" s="55" t="s">
        <v>9</v>
      </c>
      <c r="E115" s="55">
        <v>3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6" t="str">
        <f t="shared" si="3"/>
        <v/>
      </c>
      <c r="V115" s="36"/>
      <c r="W115" s="36"/>
    </row>
    <row r="116" spans="1:23" s="45" customFormat="1" ht="20.100000000000001" customHeight="1">
      <c r="A116" s="47" t="s">
        <v>60</v>
      </c>
      <c r="B116" s="53"/>
      <c r="C116" s="56"/>
      <c r="D116" s="56"/>
      <c r="E116" s="56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37"/>
      <c r="W116" s="37"/>
    </row>
    <row r="117" spans="1:23" s="45" customFormat="1" ht="20.100000000000001" customHeight="1">
      <c r="A117" s="47" t="s">
        <v>61</v>
      </c>
      <c r="B117" s="53"/>
      <c r="C117" s="56"/>
      <c r="D117" s="56"/>
      <c r="E117" s="56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37"/>
      <c r="W117" s="37"/>
    </row>
    <row r="118" spans="1:23" ht="20.100000000000001" customHeight="1">
      <c r="A118" s="10"/>
      <c r="B118" s="51" t="s">
        <v>62</v>
      </c>
      <c r="C118" s="52" t="s">
        <v>12</v>
      </c>
      <c r="D118" s="52" t="s">
        <v>7</v>
      </c>
      <c r="E118" s="52">
        <v>1</v>
      </c>
      <c r="F118" s="11">
        <v>1</v>
      </c>
      <c r="G118" s="11">
        <v>1</v>
      </c>
      <c r="H118" s="11"/>
      <c r="I118" s="11"/>
      <c r="J118" s="11"/>
      <c r="K118" s="11"/>
      <c r="L118" s="11"/>
      <c r="M118" s="11"/>
      <c r="N118" s="11">
        <v>1</v>
      </c>
      <c r="O118" s="11"/>
      <c r="P118" s="11"/>
      <c r="Q118" s="11"/>
      <c r="R118" s="11"/>
      <c r="S118" s="11"/>
      <c r="T118" s="11"/>
      <c r="U118" s="11">
        <f t="shared" si="3"/>
        <v>3</v>
      </c>
      <c r="V118" s="36"/>
      <c r="W118" s="36"/>
    </row>
    <row r="119" spans="1:23" ht="20.100000000000001" customHeight="1">
      <c r="A119" s="10"/>
      <c r="B119" s="51" t="s">
        <v>62</v>
      </c>
      <c r="C119" s="52" t="s">
        <v>13</v>
      </c>
      <c r="D119" s="52" t="s">
        <v>7</v>
      </c>
      <c r="E119" s="52">
        <v>1</v>
      </c>
      <c r="F119" s="11">
        <v>1</v>
      </c>
      <c r="G119" s="11">
        <v>1</v>
      </c>
      <c r="H119" s="11"/>
      <c r="I119" s="11"/>
      <c r="J119" s="11"/>
      <c r="K119" s="11"/>
      <c r="L119" s="11"/>
      <c r="M119" s="11">
        <v>1</v>
      </c>
      <c r="N119" s="11">
        <v>1</v>
      </c>
      <c r="O119" s="11"/>
      <c r="P119" s="11">
        <v>1</v>
      </c>
      <c r="Q119" s="11">
        <v>1</v>
      </c>
      <c r="R119" s="11"/>
      <c r="S119" s="11"/>
      <c r="T119" s="11"/>
      <c r="U119" s="11">
        <f t="shared" si="3"/>
        <v>6</v>
      </c>
      <c r="V119" s="36"/>
      <c r="W119" s="36"/>
    </row>
    <row r="120" spans="1:23" ht="20.100000000000001" customHeight="1">
      <c r="A120" s="10"/>
      <c r="B120" s="51" t="s">
        <v>62</v>
      </c>
      <c r="C120" s="52" t="s">
        <v>14</v>
      </c>
      <c r="D120" s="52" t="s">
        <v>7</v>
      </c>
      <c r="E120" s="52">
        <v>1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 t="str">
        <f t="shared" si="3"/>
        <v/>
      </c>
      <c r="V120" s="36"/>
      <c r="W120" s="36"/>
    </row>
    <row r="121" spans="1:23" ht="20.100000000000001" customHeight="1">
      <c r="A121" s="10"/>
      <c r="B121" s="51" t="s">
        <v>63</v>
      </c>
      <c r="C121" s="52" t="s">
        <v>12</v>
      </c>
      <c r="D121" s="52" t="s">
        <v>7</v>
      </c>
      <c r="E121" s="52">
        <v>1</v>
      </c>
      <c r="F121" s="11">
        <v>1</v>
      </c>
      <c r="G121" s="11">
        <v>1</v>
      </c>
      <c r="H121" s="11"/>
      <c r="I121" s="11">
        <v>1</v>
      </c>
      <c r="J121" s="11"/>
      <c r="K121" s="11">
        <v>1</v>
      </c>
      <c r="L121" s="11"/>
      <c r="M121" s="11"/>
      <c r="N121" s="11">
        <v>1</v>
      </c>
      <c r="O121" s="11">
        <v>1</v>
      </c>
      <c r="P121" s="11"/>
      <c r="Q121" s="11">
        <v>1</v>
      </c>
      <c r="R121" s="11"/>
      <c r="S121" s="11"/>
      <c r="T121" s="11"/>
      <c r="U121" s="11">
        <f t="shared" si="3"/>
        <v>7</v>
      </c>
      <c r="V121" s="36" t="s">
        <v>360</v>
      </c>
      <c r="W121" s="36" t="s">
        <v>341</v>
      </c>
    </row>
    <row r="122" spans="1:23" ht="20.100000000000001" customHeight="1">
      <c r="A122" s="10"/>
      <c r="B122" s="51" t="s">
        <v>63</v>
      </c>
      <c r="C122" s="52" t="s">
        <v>13</v>
      </c>
      <c r="D122" s="52" t="s">
        <v>7</v>
      </c>
      <c r="E122" s="52">
        <v>1</v>
      </c>
      <c r="F122" s="11">
        <v>1</v>
      </c>
      <c r="G122" s="11">
        <v>1</v>
      </c>
      <c r="H122" s="11"/>
      <c r="I122" s="11">
        <v>1</v>
      </c>
      <c r="J122" s="11"/>
      <c r="K122" s="11">
        <v>1</v>
      </c>
      <c r="L122" s="11"/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/>
      <c r="S122" s="11"/>
      <c r="T122" s="11"/>
      <c r="U122" s="11">
        <f t="shared" si="3"/>
        <v>9</v>
      </c>
      <c r="V122" s="36" t="s">
        <v>359</v>
      </c>
      <c r="W122" s="36" t="s">
        <v>341</v>
      </c>
    </row>
    <row r="123" spans="1:23" ht="20.100000000000001" customHeight="1">
      <c r="A123" s="10"/>
      <c r="B123" s="51" t="s">
        <v>63</v>
      </c>
      <c r="C123" s="52" t="s">
        <v>14</v>
      </c>
      <c r="D123" s="52" t="s">
        <v>7</v>
      </c>
      <c r="E123" s="52">
        <v>1</v>
      </c>
      <c r="F123" s="11"/>
      <c r="G123" s="11"/>
      <c r="H123" s="11"/>
      <c r="I123" s="11">
        <v>1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>
        <f t="shared" si="3"/>
        <v>1</v>
      </c>
      <c r="V123" s="36"/>
      <c r="W123" s="36"/>
    </row>
    <row r="124" spans="1:23" ht="20.100000000000001" customHeight="1">
      <c r="A124" s="10"/>
      <c r="B124" s="51" t="s">
        <v>64</v>
      </c>
      <c r="C124" s="52" t="s">
        <v>14</v>
      </c>
      <c r="D124" s="52" t="s">
        <v>7</v>
      </c>
      <c r="E124" s="52">
        <v>1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 t="str">
        <f t="shared" si="3"/>
        <v/>
      </c>
      <c r="V124" s="36"/>
      <c r="W124" s="36"/>
    </row>
    <row r="125" spans="1:23" ht="20.100000000000001" customHeight="1">
      <c r="A125" s="10"/>
      <c r="B125" s="51" t="s">
        <v>65</v>
      </c>
      <c r="C125" s="52" t="s">
        <v>14</v>
      </c>
      <c r="D125" s="52" t="s">
        <v>7</v>
      </c>
      <c r="E125" s="52">
        <v>1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 t="str">
        <f t="shared" si="3"/>
        <v/>
      </c>
      <c r="V125" s="36"/>
      <c r="W125" s="36"/>
    </row>
    <row r="126" spans="1:23" ht="20.100000000000001" customHeight="1">
      <c r="A126" s="10"/>
      <c r="B126" s="51" t="s">
        <v>66</v>
      </c>
      <c r="C126" s="52" t="s">
        <v>12</v>
      </c>
      <c r="D126" s="52" t="s">
        <v>17</v>
      </c>
      <c r="E126" s="52">
        <v>2</v>
      </c>
      <c r="F126" s="11"/>
      <c r="G126" s="11"/>
      <c r="H126" s="11"/>
      <c r="I126" s="11"/>
      <c r="J126" s="11"/>
      <c r="K126" s="11"/>
      <c r="L126" s="11"/>
      <c r="M126" s="11"/>
      <c r="N126" s="11">
        <v>1</v>
      </c>
      <c r="O126" s="11"/>
      <c r="P126" s="11"/>
      <c r="Q126" s="11"/>
      <c r="R126" s="11"/>
      <c r="S126" s="11"/>
      <c r="T126" s="11"/>
      <c r="U126" s="11">
        <f t="shared" si="3"/>
        <v>1</v>
      </c>
      <c r="V126" s="36"/>
      <c r="W126" s="36"/>
    </row>
    <row r="127" spans="1:23" ht="20.100000000000001" customHeight="1">
      <c r="A127" s="10"/>
      <c r="B127" s="51" t="s">
        <v>66</v>
      </c>
      <c r="C127" s="52" t="s">
        <v>13</v>
      </c>
      <c r="D127" s="52" t="s">
        <v>17</v>
      </c>
      <c r="E127" s="52">
        <v>2</v>
      </c>
      <c r="F127" s="11"/>
      <c r="G127" s="11">
        <v>1</v>
      </c>
      <c r="H127" s="11"/>
      <c r="I127" s="11">
        <v>1</v>
      </c>
      <c r="J127" s="11"/>
      <c r="K127" s="11">
        <v>1</v>
      </c>
      <c r="L127" s="11"/>
      <c r="M127" s="11"/>
      <c r="N127" s="11">
        <v>1</v>
      </c>
      <c r="O127" s="11"/>
      <c r="P127" s="11"/>
      <c r="Q127" s="11"/>
      <c r="R127" s="11"/>
      <c r="S127" s="11"/>
      <c r="T127" s="11"/>
      <c r="U127" s="11">
        <f t="shared" si="3"/>
        <v>4</v>
      </c>
      <c r="V127" s="36" t="s">
        <v>361</v>
      </c>
      <c r="W127" s="36" t="s">
        <v>362</v>
      </c>
    </row>
    <row r="128" spans="1:23" ht="20.100000000000001" customHeight="1">
      <c r="A128" s="10"/>
      <c r="B128" s="51" t="s">
        <v>66</v>
      </c>
      <c r="C128" s="52" t="s">
        <v>14</v>
      </c>
      <c r="D128" s="52" t="s">
        <v>17</v>
      </c>
      <c r="E128" s="52">
        <v>2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 t="str">
        <f t="shared" si="3"/>
        <v/>
      </c>
      <c r="V128" s="36"/>
      <c r="W128" s="36"/>
    </row>
    <row r="129" spans="1:23" ht="20.100000000000001" customHeight="1">
      <c r="A129" s="10"/>
      <c r="B129" s="51" t="s">
        <v>67</v>
      </c>
      <c r="C129" s="52" t="s">
        <v>14</v>
      </c>
      <c r="D129" s="52" t="s">
        <v>7</v>
      </c>
      <c r="E129" s="52">
        <v>1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 t="str">
        <f t="shared" si="3"/>
        <v/>
      </c>
      <c r="V129" s="36"/>
      <c r="W129" s="36"/>
    </row>
    <row r="130" spans="1:23" ht="20.100000000000001" customHeight="1">
      <c r="A130" s="10"/>
      <c r="B130" s="51" t="s">
        <v>68</v>
      </c>
      <c r="C130" s="52" t="s">
        <v>12</v>
      </c>
      <c r="D130" s="52" t="s">
        <v>9</v>
      </c>
      <c r="E130" s="52">
        <v>3</v>
      </c>
      <c r="F130" s="11"/>
      <c r="G130" s="11"/>
      <c r="H130" s="11"/>
      <c r="I130" s="11">
        <v>1</v>
      </c>
      <c r="J130" s="11"/>
      <c r="K130" s="11"/>
      <c r="L130" s="11"/>
      <c r="M130" s="11"/>
      <c r="N130" s="11">
        <v>1</v>
      </c>
      <c r="O130" s="11"/>
      <c r="P130" s="11"/>
      <c r="Q130" s="11"/>
      <c r="R130" s="11"/>
      <c r="S130" s="11"/>
      <c r="T130" s="11"/>
      <c r="U130" s="11">
        <f t="shared" si="3"/>
        <v>2</v>
      </c>
      <c r="V130" s="36"/>
      <c r="W130" s="36"/>
    </row>
    <row r="131" spans="1:23" ht="20.100000000000001" customHeight="1">
      <c r="A131" s="10"/>
      <c r="B131" s="51" t="s">
        <v>68</v>
      </c>
      <c r="C131" s="52" t="s">
        <v>13</v>
      </c>
      <c r="D131" s="52" t="s">
        <v>9</v>
      </c>
      <c r="E131" s="52">
        <v>3</v>
      </c>
      <c r="F131" s="11"/>
      <c r="G131" s="11">
        <v>1</v>
      </c>
      <c r="H131" s="11"/>
      <c r="I131" s="11">
        <v>1</v>
      </c>
      <c r="J131" s="11"/>
      <c r="K131" s="11"/>
      <c r="L131" s="11"/>
      <c r="M131" s="11"/>
      <c r="N131" s="11">
        <v>1</v>
      </c>
      <c r="O131" s="11"/>
      <c r="P131" s="11"/>
      <c r="Q131" s="11"/>
      <c r="R131" s="11"/>
      <c r="S131" s="11"/>
      <c r="T131" s="11"/>
      <c r="U131" s="11">
        <f t="shared" si="3"/>
        <v>3</v>
      </c>
      <c r="V131" s="36"/>
      <c r="W131" s="36"/>
    </row>
    <row r="132" spans="1:23" ht="20.100000000000001" customHeight="1">
      <c r="A132" s="10"/>
      <c r="B132" s="51" t="s">
        <v>68</v>
      </c>
      <c r="C132" s="52" t="s">
        <v>14</v>
      </c>
      <c r="D132" s="52" t="s">
        <v>9</v>
      </c>
      <c r="E132" s="52">
        <v>3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 t="str">
        <f t="shared" si="3"/>
        <v/>
      </c>
      <c r="V132" s="36"/>
      <c r="W132" s="36"/>
    </row>
    <row r="133" spans="1:23" s="45" customFormat="1" ht="20.100000000000001" customHeight="1">
      <c r="A133" s="40" t="s">
        <v>69</v>
      </c>
      <c r="B133" s="53"/>
      <c r="C133" s="54"/>
      <c r="D133" s="54"/>
      <c r="E133" s="54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37"/>
      <c r="W133" s="37"/>
    </row>
    <row r="134" spans="1:23" ht="20.100000000000001" customHeight="1">
      <c r="A134" s="10"/>
      <c r="B134" s="51" t="s">
        <v>70</v>
      </c>
      <c r="C134" s="52" t="s">
        <v>28</v>
      </c>
      <c r="D134" s="52" t="s">
        <v>7</v>
      </c>
      <c r="E134" s="52">
        <v>1</v>
      </c>
      <c r="F134" s="11"/>
      <c r="G134" s="11"/>
      <c r="H134" s="11"/>
      <c r="I134" s="11"/>
      <c r="J134" s="11"/>
      <c r="K134" s="11"/>
      <c r="L134" s="11">
        <v>1</v>
      </c>
      <c r="M134" s="11"/>
      <c r="N134" s="11"/>
      <c r="O134" s="11"/>
      <c r="P134" s="11"/>
      <c r="Q134" s="11"/>
      <c r="R134" s="11"/>
      <c r="S134" s="11"/>
      <c r="T134" s="11"/>
      <c r="U134" s="11">
        <f t="shared" si="3"/>
        <v>1</v>
      </c>
      <c r="V134" s="36"/>
      <c r="W134" s="36"/>
    </row>
    <row r="135" spans="1:23" ht="20.100000000000001" customHeight="1">
      <c r="A135" s="10"/>
      <c r="B135" s="51" t="s">
        <v>70</v>
      </c>
      <c r="C135" s="52" t="s">
        <v>14</v>
      </c>
      <c r="D135" s="52" t="s">
        <v>7</v>
      </c>
      <c r="E135" s="52">
        <v>1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 t="str">
        <f t="shared" si="3"/>
        <v/>
      </c>
      <c r="V135" s="36"/>
      <c r="W135" s="36"/>
    </row>
    <row r="136" spans="1:23" ht="20.100000000000001" customHeight="1">
      <c r="A136" s="10"/>
      <c r="B136" s="51" t="s">
        <v>170</v>
      </c>
      <c r="C136" s="52" t="s">
        <v>28</v>
      </c>
      <c r="D136" s="52" t="s">
        <v>7</v>
      </c>
      <c r="E136" s="52">
        <v>1</v>
      </c>
      <c r="F136" s="11"/>
      <c r="G136" s="11"/>
      <c r="H136" s="11"/>
      <c r="I136" s="11"/>
      <c r="J136" s="11"/>
      <c r="K136" s="11"/>
      <c r="L136" s="11">
        <v>1</v>
      </c>
      <c r="M136" s="11"/>
      <c r="N136" s="11"/>
      <c r="O136" s="11"/>
      <c r="P136" s="11"/>
      <c r="Q136" s="11"/>
      <c r="R136" s="11"/>
      <c r="S136" s="11"/>
      <c r="T136" s="11"/>
      <c r="U136" s="11">
        <f t="shared" si="3"/>
        <v>1</v>
      </c>
      <c r="V136" s="36"/>
      <c r="W136" s="36"/>
    </row>
    <row r="137" spans="1:23" ht="20.100000000000001" customHeight="1">
      <c r="A137" s="10"/>
      <c r="B137" s="51" t="s">
        <v>170</v>
      </c>
      <c r="C137" s="52" t="s">
        <v>14</v>
      </c>
      <c r="D137" s="52" t="s">
        <v>7</v>
      </c>
      <c r="E137" s="52">
        <v>1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 t="str">
        <f t="shared" si="3"/>
        <v/>
      </c>
      <c r="V137" s="36"/>
      <c r="W137" s="36"/>
    </row>
    <row r="138" spans="1:23" ht="20.100000000000001" customHeight="1">
      <c r="A138" s="10"/>
      <c r="B138" s="51" t="s">
        <v>171</v>
      </c>
      <c r="C138" s="52" t="s">
        <v>28</v>
      </c>
      <c r="D138" s="52" t="s">
        <v>7</v>
      </c>
      <c r="E138" s="52">
        <v>1</v>
      </c>
      <c r="F138" s="11"/>
      <c r="G138" s="11"/>
      <c r="H138" s="11"/>
      <c r="I138" s="11"/>
      <c r="J138" s="11"/>
      <c r="K138" s="11"/>
      <c r="L138" s="11">
        <v>1</v>
      </c>
      <c r="M138" s="11"/>
      <c r="N138" s="11"/>
      <c r="O138" s="11"/>
      <c r="P138" s="11"/>
      <c r="Q138" s="11"/>
      <c r="R138" s="11"/>
      <c r="S138" s="11"/>
      <c r="T138" s="11"/>
      <c r="U138" s="11">
        <f t="shared" si="3"/>
        <v>1</v>
      </c>
      <c r="V138" s="36"/>
      <c r="W138" s="36"/>
    </row>
    <row r="139" spans="1:23" ht="20.100000000000001" customHeight="1">
      <c r="A139" s="10"/>
      <c r="B139" s="51" t="s">
        <v>171</v>
      </c>
      <c r="C139" s="52" t="s">
        <v>14</v>
      </c>
      <c r="D139" s="52" t="s">
        <v>7</v>
      </c>
      <c r="E139" s="52">
        <v>1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 t="str">
        <f t="shared" si="3"/>
        <v/>
      </c>
      <c r="V139" s="36"/>
      <c r="W139" s="36"/>
    </row>
    <row r="140" spans="1:23" ht="20.100000000000001" customHeight="1">
      <c r="A140" s="10"/>
      <c r="B140" s="51" t="s">
        <v>172</v>
      </c>
      <c r="C140" s="52" t="s">
        <v>28</v>
      </c>
      <c r="D140" s="52" t="s">
        <v>7</v>
      </c>
      <c r="E140" s="52">
        <v>1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 t="str">
        <f t="shared" si="3"/>
        <v/>
      </c>
      <c r="V140" s="36"/>
      <c r="W140" s="36"/>
    </row>
    <row r="141" spans="1:23" ht="20.100000000000001" customHeight="1">
      <c r="A141" s="10"/>
      <c r="B141" s="51" t="s">
        <v>172</v>
      </c>
      <c r="C141" s="52" t="s">
        <v>14</v>
      </c>
      <c r="D141" s="52" t="s">
        <v>7</v>
      </c>
      <c r="E141" s="52">
        <v>1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 t="str">
        <f t="shared" ref="U141:U204" si="4">IF(COUNTA(F141:T141)&gt;0,COUNTA(F141:T141),"")</f>
        <v/>
      </c>
      <c r="V141" s="36"/>
      <c r="W141" s="36"/>
    </row>
    <row r="142" spans="1:23" ht="20.100000000000001" customHeight="1">
      <c r="A142" s="10"/>
      <c r="B142" s="51" t="s">
        <v>71</v>
      </c>
      <c r="C142" s="52" t="s">
        <v>28</v>
      </c>
      <c r="D142" s="52" t="s">
        <v>7</v>
      </c>
      <c r="E142" s="52">
        <v>1</v>
      </c>
      <c r="F142" s="11"/>
      <c r="G142" s="11"/>
      <c r="H142" s="11"/>
      <c r="I142" s="11"/>
      <c r="J142" s="11"/>
      <c r="K142" s="11"/>
      <c r="L142" s="11">
        <v>1</v>
      </c>
      <c r="M142" s="11"/>
      <c r="N142" s="11"/>
      <c r="O142" s="11"/>
      <c r="P142" s="11"/>
      <c r="Q142" s="11"/>
      <c r="R142" s="11"/>
      <c r="S142" s="11"/>
      <c r="T142" s="11"/>
      <c r="U142" s="11">
        <f t="shared" si="4"/>
        <v>1</v>
      </c>
      <c r="V142" s="36"/>
      <c r="W142" s="36"/>
    </row>
    <row r="143" spans="1:23" ht="20.100000000000001" customHeight="1">
      <c r="A143" s="10"/>
      <c r="B143" s="51" t="s">
        <v>71</v>
      </c>
      <c r="C143" s="52" t="s">
        <v>14</v>
      </c>
      <c r="D143" s="52" t="s">
        <v>7</v>
      </c>
      <c r="E143" s="52">
        <v>1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 t="str">
        <f t="shared" si="4"/>
        <v/>
      </c>
      <c r="V143" s="36"/>
      <c r="W143" s="36"/>
    </row>
    <row r="144" spans="1:23" ht="20.100000000000001" customHeight="1">
      <c r="A144" s="10"/>
      <c r="B144" s="51" t="s">
        <v>72</v>
      </c>
      <c r="C144" s="52" t="s">
        <v>28</v>
      </c>
      <c r="D144" s="52" t="s">
        <v>7</v>
      </c>
      <c r="E144" s="52">
        <v>1</v>
      </c>
      <c r="F144" s="11"/>
      <c r="G144" s="11"/>
      <c r="H144" s="11"/>
      <c r="I144" s="11"/>
      <c r="J144" s="11"/>
      <c r="K144" s="11"/>
      <c r="L144" s="11">
        <v>1</v>
      </c>
      <c r="M144" s="11"/>
      <c r="N144" s="11"/>
      <c r="O144" s="11"/>
      <c r="P144" s="11"/>
      <c r="Q144" s="11"/>
      <c r="R144" s="11"/>
      <c r="S144" s="11"/>
      <c r="T144" s="11"/>
      <c r="U144" s="11">
        <f t="shared" si="4"/>
        <v>1</v>
      </c>
      <c r="V144" s="36"/>
      <c r="W144" s="36"/>
    </row>
    <row r="145" spans="1:23" ht="20.100000000000001" customHeight="1">
      <c r="A145" s="10"/>
      <c r="B145" s="51" t="s">
        <v>72</v>
      </c>
      <c r="C145" s="52" t="s">
        <v>14</v>
      </c>
      <c r="D145" s="52" t="s">
        <v>7</v>
      </c>
      <c r="E145" s="52">
        <v>1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 t="str">
        <f t="shared" si="4"/>
        <v/>
      </c>
      <c r="V145" s="36"/>
      <c r="W145" s="36"/>
    </row>
    <row r="146" spans="1:23" ht="20.100000000000001" customHeight="1">
      <c r="A146" s="10"/>
      <c r="B146" s="51" t="s">
        <v>73</v>
      </c>
      <c r="C146" s="52" t="s">
        <v>28</v>
      </c>
      <c r="D146" s="52" t="s">
        <v>7</v>
      </c>
      <c r="E146" s="52">
        <v>1</v>
      </c>
      <c r="F146" s="11"/>
      <c r="G146" s="11"/>
      <c r="H146" s="11"/>
      <c r="I146" s="11"/>
      <c r="J146" s="11"/>
      <c r="K146" s="11"/>
      <c r="L146" s="11">
        <v>1</v>
      </c>
      <c r="M146" s="11"/>
      <c r="N146" s="11"/>
      <c r="O146" s="11"/>
      <c r="P146" s="11"/>
      <c r="Q146" s="11"/>
      <c r="R146" s="11"/>
      <c r="S146" s="11"/>
      <c r="T146" s="11"/>
      <c r="U146" s="11">
        <f t="shared" si="4"/>
        <v>1</v>
      </c>
      <c r="V146" s="36"/>
      <c r="W146" s="36"/>
    </row>
    <row r="147" spans="1:23" ht="20.100000000000001" customHeight="1">
      <c r="A147" s="10"/>
      <c r="B147" s="51" t="s">
        <v>73</v>
      </c>
      <c r="C147" s="52" t="s">
        <v>14</v>
      </c>
      <c r="D147" s="52" t="s">
        <v>7</v>
      </c>
      <c r="E147" s="52">
        <v>1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 t="str">
        <f t="shared" si="4"/>
        <v/>
      </c>
      <c r="V147" s="36"/>
      <c r="W147" s="36"/>
    </row>
    <row r="148" spans="1:23" ht="20.100000000000001" customHeight="1">
      <c r="A148" s="10"/>
      <c r="B148" s="51" t="s">
        <v>173</v>
      </c>
      <c r="C148" s="52" t="s">
        <v>28</v>
      </c>
      <c r="D148" s="52" t="s">
        <v>7</v>
      </c>
      <c r="E148" s="52">
        <v>1</v>
      </c>
      <c r="F148" s="11"/>
      <c r="G148" s="11"/>
      <c r="H148" s="11"/>
      <c r="I148" s="11"/>
      <c r="J148" s="11"/>
      <c r="K148" s="11"/>
      <c r="L148" s="11">
        <v>1</v>
      </c>
      <c r="M148" s="11"/>
      <c r="N148" s="11"/>
      <c r="O148" s="11"/>
      <c r="P148" s="11"/>
      <c r="Q148" s="11"/>
      <c r="R148" s="11"/>
      <c r="S148" s="11"/>
      <c r="T148" s="11"/>
      <c r="U148" s="11">
        <f t="shared" si="4"/>
        <v>1</v>
      </c>
      <c r="V148" s="36"/>
      <c r="W148" s="36"/>
    </row>
    <row r="149" spans="1:23" ht="20.100000000000001" customHeight="1">
      <c r="A149" s="10"/>
      <c r="B149" s="51" t="s">
        <v>173</v>
      </c>
      <c r="C149" s="52" t="s">
        <v>14</v>
      </c>
      <c r="D149" s="52" t="s">
        <v>7</v>
      </c>
      <c r="E149" s="52">
        <v>1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 t="str">
        <f t="shared" si="4"/>
        <v/>
      </c>
      <c r="V149" s="36"/>
      <c r="W149" s="36"/>
    </row>
    <row r="150" spans="1:23" ht="20.100000000000001" customHeight="1">
      <c r="A150" s="10"/>
      <c r="B150" s="51" t="s">
        <v>74</v>
      </c>
      <c r="C150" s="52" t="s">
        <v>28</v>
      </c>
      <c r="D150" s="52" t="s">
        <v>7</v>
      </c>
      <c r="E150" s="52">
        <v>1</v>
      </c>
      <c r="F150" s="11"/>
      <c r="G150" s="11"/>
      <c r="H150" s="11"/>
      <c r="I150" s="11"/>
      <c r="J150" s="11"/>
      <c r="K150" s="11"/>
      <c r="L150" s="11"/>
      <c r="M150" s="11"/>
      <c r="N150" s="11">
        <v>1</v>
      </c>
      <c r="O150" s="11"/>
      <c r="P150" s="11"/>
      <c r="Q150" s="11"/>
      <c r="R150" s="11"/>
      <c r="S150" s="11"/>
      <c r="T150" s="11"/>
      <c r="U150" s="11">
        <f t="shared" si="4"/>
        <v>1</v>
      </c>
      <c r="V150" s="36"/>
      <c r="W150" s="36"/>
    </row>
    <row r="151" spans="1:23" ht="20.100000000000001" customHeight="1">
      <c r="A151" s="10"/>
      <c r="B151" s="51" t="s">
        <v>74</v>
      </c>
      <c r="C151" s="52" t="s">
        <v>14</v>
      </c>
      <c r="D151" s="52" t="s">
        <v>7</v>
      </c>
      <c r="E151" s="52">
        <v>1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 t="str">
        <f t="shared" si="4"/>
        <v/>
      </c>
      <c r="V151" s="36"/>
      <c r="W151" s="36"/>
    </row>
    <row r="152" spans="1:23" ht="20.100000000000001" customHeight="1">
      <c r="A152" s="10"/>
      <c r="B152" s="51" t="s">
        <v>75</v>
      </c>
      <c r="C152" s="52" t="s">
        <v>28</v>
      </c>
      <c r="D152" s="52" t="s">
        <v>7</v>
      </c>
      <c r="E152" s="52">
        <v>1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 t="str">
        <f t="shared" si="4"/>
        <v/>
      </c>
      <c r="V152" s="36"/>
      <c r="W152" s="36"/>
    </row>
    <row r="153" spans="1:23" ht="20.100000000000001" customHeight="1">
      <c r="A153" s="10"/>
      <c r="B153" s="51" t="s">
        <v>75</v>
      </c>
      <c r="C153" s="52" t="s">
        <v>14</v>
      </c>
      <c r="D153" s="52" t="s">
        <v>7</v>
      </c>
      <c r="E153" s="52">
        <v>1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 t="str">
        <f t="shared" si="4"/>
        <v/>
      </c>
      <c r="V153" s="36"/>
      <c r="W153" s="36"/>
    </row>
    <row r="154" spans="1:23" ht="20.100000000000001" customHeight="1">
      <c r="A154" s="10"/>
      <c r="B154" s="51" t="s">
        <v>174</v>
      </c>
      <c r="C154" s="52" t="s">
        <v>28</v>
      </c>
      <c r="D154" s="52" t="s">
        <v>175</v>
      </c>
      <c r="E154" s="52">
        <v>9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 t="str">
        <f t="shared" si="4"/>
        <v/>
      </c>
      <c r="V154" s="36"/>
      <c r="W154" s="36"/>
    </row>
    <row r="155" spans="1:23" s="3" customFormat="1" ht="20.100000000000001" customHeight="1">
      <c r="A155" s="13"/>
      <c r="B155" s="51" t="s">
        <v>295</v>
      </c>
      <c r="C155" s="55" t="s">
        <v>14</v>
      </c>
      <c r="D155" s="55" t="s">
        <v>175</v>
      </c>
      <c r="E155" s="55">
        <v>9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4" t="str">
        <f t="shared" si="4"/>
        <v/>
      </c>
      <c r="V155" s="36"/>
      <c r="W155" s="36"/>
    </row>
    <row r="156" spans="1:23" ht="20.100000000000001" customHeight="1">
      <c r="A156" s="10"/>
      <c r="B156" s="58" t="s">
        <v>228</v>
      </c>
      <c r="C156" s="55" t="s">
        <v>28</v>
      </c>
      <c r="D156" s="55" t="s">
        <v>76</v>
      </c>
      <c r="E156" s="55">
        <v>15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 t="str">
        <f t="shared" si="4"/>
        <v/>
      </c>
      <c r="V156" s="36"/>
      <c r="W156" s="36"/>
    </row>
    <row r="157" spans="1:23" s="3" customFormat="1" ht="20.100000000000001" customHeight="1">
      <c r="A157" s="13"/>
      <c r="B157" s="58" t="s">
        <v>296</v>
      </c>
      <c r="C157" s="55" t="s">
        <v>14</v>
      </c>
      <c r="D157" s="55" t="s">
        <v>175</v>
      </c>
      <c r="E157" s="55">
        <v>9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4" t="str">
        <f t="shared" si="4"/>
        <v/>
      </c>
      <c r="V157" s="36"/>
      <c r="W157" s="36"/>
    </row>
    <row r="158" spans="1:23" ht="20.100000000000001" customHeight="1">
      <c r="A158" s="10"/>
      <c r="B158" s="58" t="s">
        <v>176</v>
      </c>
      <c r="C158" s="55" t="s">
        <v>28</v>
      </c>
      <c r="D158" s="55" t="s">
        <v>77</v>
      </c>
      <c r="E158" s="55">
        <v>12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 t="str">
        <f t="shared" si="4"/>
        <v/>
      </c>
      <c r="V158" s="36"/>
      <c r="W158" s="36"/>
    </row>
    <row r="159" spans="1:23" s="3" customFormat="1" ht="20.100000000000001" customHeight="1">
      <c r="A159" s="13"/>
      <c r="B159" s="58" t="s">
        <v>297</v>
      </c>
      <c r="C159" s="55" t="s">
        <v>14</v>
      </c>
      <c r="D159" s="55" t="s">
        <v>175</v>
      </c>
      <c r="E159" s="55">
        <v>9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4" t="str">
        <f t="shared" si="4"/>
        <v/>
      </c>
      <c r="V159" s="36"/>
      <c r="W159" s="36"/>
    </row>
    <row r="160" spans="1:23" ht="20.100000000000001" customHeight="1">
      <c r="A160" s="10"/>
      <c r="B160" s="51" t="s">
        <v>78</v>
      </c>
      <c r="C160" s="55" t="s">
        <v>28</v>
      </c>
      <c r="D160" s="55" t="s">
        <v>79</v>
      </c>
      <c r="E160" s="55">
        <v>20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 t="str">
        <f t="shared" si="4"/>
        <v/>
      </c>
      <c r="V160" s="36"/>
      <c r="W160" s="36"/>
    </row>
    <row r="161" spans="1:23" s="3" customFormat="1" ht="20.100000000000001" customHeight="1">
      <c r="A161" s="13"/>
      <c r="B161" s="51" t="s">
        <v>298</v>
      </c>
      <c r="C161" s="55" t="s">
        <v>14</v>
      </c>
      <c r="D161" s="55" t="s">
        <v>79</v>
      </c>
      <c r="E161" s="55">
        <v>20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4" t="str">
        <f t="shared" si="4"/>
        <v/>
      </c>
      <c r="V161" s="36"/>
      <c r="W161" s="36"/>
    </row>
    <row r="162" spans="1:23" s="3" customFormat="1" ht="20.100000000000001" customHeight="1">
      <c r="A162" s="13"/>
      <c r="B162" s="51" t="s">
        <v>299</v>
      </c>
      <c r="C162" s="55" t="s">
        <v>14</v>
      </c>
      <c r="D162" s="55" t="s">
        <v>229</v>
      </c>
      <c r="E162" s="55">
        <v>40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4" t="str">
        <f t="shared" si="4"/>
        <v/>
      </c>
      <c r="V162" s="36"/>
      <c r="W162" s="36"/>
    </row>
    <row r="163" spans="1:23" s="3" customFormat="1" ht="20.100000000000001" customHeight="1">
      <c r="A163" s="13"/>
      <c r="B163" s="51" t="s">
        <v>300</v>
      </c>
      <c r="C163" s="55" t="s">
        <v>14</v>
      </c>
      <c r="D163" s="55" t="s">
        <v>229</v>
      </c>
      <c r="E163" s="55">
        <v>40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4" t="str">
        <f t="shared" si="4"/>
        <v/>
      </c>
      <c r="V163" s="36"/>
      <c r="W163" s="36"/>
    </row>
    <row r="164" spans="1:23" ht="20.100000000000001" customHeight="1">
      <c r="A164" s="10"/>
      <c r="B164" s="51" t="s">
        <v>80</v>
      </c>
      <c r="C164" s="52" t="s">
        <v>81</v>
      </c>
      <c r="D164" s="52" t="s">
        <v>7</v>
      </c>
      <c r="E164" s="52">
        <v>1</v>
      </c>
      <c r="F164" s="11">
        <v>1</v>
      </c>
      <c r="G164" s="11">
        <v>1</v>
      </c>
      <c r="H164" s="11"/>
      <c r="I164" s="11"/>
      <c r="J164" s="11"/>
      <c r="K164" s="11"/>
      <c r="L164" s="11"/>
      <c r="M164" s="11"/>
      <c r="N164" s="11">
        <v>1</v>
      </c>
      <c r="O164" s="11"/>
      <c r="P164" s="11"/>
      <c r="Q164" s="11"/>
      <c r="R164" s="11"/>
      <c r="S164" s="11"/>
      <c r="T164" s="11"/>
      <c r="U164" s="11">
        <f t="shared" si="4"/>
        <v>3</v>
      </c>
      <c r="V164" s="36"/>
      <c r="W164" s="36"/>
    </row>
    <row r="165" spans="1:23" ht="20.100000000000001" customHeight="1">
      <c r="A165" s="10"/>
      <c r="B165" s="51" t="s">
        <v>80</v>
      </c>
      <c r="C165" s="52" t="s">
        <v>82</v>
      </c>
      <c r="D165" s="52" t="s">
        <v>7</v>
      </c>
      <c r="E165" s="52">
        <v>1</v>
      </c>
      <c r="F165" s="11">
        <v>1</v>
      </c>
      <c r="G165" s="11"/>
      <c r="H165" s="11"/>
      <c r="I165" s="11">
        <v>1</v>
      </c>
      <c r="J165" s="11"/>
      <c r="K165" s="11"/>
      <c r="L165" s="11"/>
      <c r="M165" s="11"/>
      <c r="N165" s="11"/>
      <c r="O165" s="11">
        <v>1</v>
      </c>
      <c r="P165" s="11"/>
      <c r="Q165" s="11"/>
      <c r="R165" s="11"/>
      <c r="S165" s="11"/>
      <c r="T165" s="11"/>
      <c r="U165" s="11">
        <f t="shared" si="4"/>
        <v>3</v>
      </c>
      <c r="V165" s="36"/>
      <c r="W165" s="36"/>
    </row>
    <row r="166" spans="1:23" ht="20.100000000000001" customHeight="1">
      <c r="A166" s="10"/>
      <c r="B166" s="51" t="s">
        <v>80</v>
      </c>
      <c r="C166" s="52" t="s">
        <v>83</v>
      </c>
      <c r="D166" s="52" t="s">
        <v>7</v>
      </c>
      <c r="E166" s="52">
        <v>1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 t="str">
        <f t="shared" si="4"/>
        <v/>
      </c>
      <c r="V166" s="36"/>
      <c r="W166" s="36"/>
    </row>
    <row r="167" spans="1:23" ht="20.100000000000001" customHeight="1">
      <c r="A167" s="10"/>
      <c r="B167" s="51" t="s">
        <v>80</v>
      </c>
      <c r="C167" s="52" t="s">
        <v>84</v>
      </c>
      <c r="D167" s="52" t="s">
        <v>7</v>
      </c>
      <c r="E167" s="52">
        <v>1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 t="str">
        <f t="shared" si="4"/>
        <v/>
      </c>
      <c r="V167" s="36"/>
      <c r="W167" s="36"/>
    </row>
    <row r="168" spans="1:23" ht="20.100000000000001" customHeight="1">
      <c r="A168" s="10"/>
      <c r="B168" s="51" t="s">
        <v>85</v>
      </c>
      <c r="C168" s="52" t="s">
        <v>81</v>
      </c>
      <c r="D168" s="52" t="s">
        <v>7</v>
      </c>
      <c r="E168" s="52">
        <v>1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 t="str">
        <f t="shared" si="4"/>
        <v/>
      </c>
      <c r="V168" s="36"/>
      <c r="W168" s="36"/>
    </row>
    <row r="169" spans="1:23" ht="20.100000000000001" customHeight="1">
      <c r="A169" s="10"/>
      <c r="B169" s="51" t="s">
        <v>85</v>
      </c>
      <c r="C169" s="52" t="s">
        <v>82</v>
      </c>
      <c r="D169" s="52" t="s">
        <v>7</v>
      </c>
      <c r="E169" s="52">
        <v>1</v>
      </c>
      <c r="F169" s="11"/>
      <c r="G169" s="11"/>
      <c r="H169" s="11"/>
      <c r="I169" s="11"/>
      <c r="J169" s="11"/>
      <c r="K169" s="11"/>
      <c r="L169" s="11"/>
      <c r="M169" s="11"/>
      <c r="N169" s="11">
        <v>1</v>
      </c>
      <c r="O169" s="11"/>
      <c r="P169" s="11"/>
      <c r="Q169" s="11"/>
      <c r="R169" s="11"/>
      <c r="S169" s="11"/>
      <c r="T169" s="11"/>
      <c r="U169" s="11">
        <f t="shared" si="4"/>
        <v>1</v>
      </c>
      <c r="V169" s="36"/>
      <c r="W169" s="36"/>
    </row>
    <row r="170" spans="1:23" ht="20.100000000000001" customHeight="1">
      <c r="A170" s="10"/>
      <c r="B170" s="51" t="s">
        <v>85</v>
      </c>
      <c r="C170" s="52" t="s">
        <v>83</v>
      </c>
      <c r="D170" s="52" t="s">
        <v>7</v>
      </c>
      <c r="E170" s="52">
        <v>1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 t="str">
        <f t="shared" si="4"/>
        <v/>
      </c>
      <c r="V170" s="36"/>
      <c r="W170" s="36"/>
    </row>
    <row r="171" spans="1:23" ht="20.100000000000001" customHeight="1">
      <c r="A171" s="10"/>
      <c r="B171" s="51" t="s">
        <v>85</v>
      </c>
      <c r="C171" s="52" t="s">
        <v>86</v>
      </c>
      <c r="D171" s="52" t="s">
        <v>7</v>
      </c>
      <c r="E171" s="52">
        <v>1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 t="str">
        <f t="shared" si="4"/>
        <v/>
      </c>
      <c r="V171" s="36"/>
      <c r="W171" s="36"/>
    </row>
    <row r="172" spans="1:23" ht="20.100000000000001" customHeight="1">
      <c r="A172" s="10"/>
      <c r="B172" s="51" t="s">
        <v>87</v>
      </c>
      <c r="C172" s="52" t="s">
        <v>81</v>
      </c>
      <c r="D172" s="52" t="s">
        <v>7</v>
      </c>
      <c r="E172" s="52">
        <v>1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 t="str">
        <f t="shared" si="4"/>
        <v/>
      </c>
      <c r="V172" s="36"/>
      <c r="W172" s="36"/>
    </row>
    <row r="173" spans="1:23" ht="20.100000000000001" customHeight="1">
      <c r="A173" s="10"/>
      <c r="B173" s="51" t="s">
        <v>87</v>
      </c>
      <c r="C173" s="52" t="s">
        <v>82</v>
      </c>
      <c r="D173" s="52" t="s">
        <v>7</v>
      </c>
      <c r="E173" s="52">
        <v>1</v>
      </c>
      <c r="F173" s="11"/>
      <c r="G173" s="11"/>
      <c r="H173" s="11"/>
      <c r="I173" s="11"/>
      <c r="J173" s="11"/>
      <c r="K173" s="11"/>
      <c r="L173" s="11"/>
      <c r="M173" s="11"/>
      <c r="N173" s="11">
        <v>1</v>
      </c>
      <c r="O173" s="11"/>
      <c r="P173" s="11"/>
      <c r="Q173" s="11"/>
      <c r="R173" s="11"/>
      <c r="S173" s="11"/>
      <c r="T173" s="11"/>
      <c r="U173" s="11">
        <f t="shared" si="4"/>
        <v>1</v>
      </c>
      <c r="V173" s="36"/>
      <c r="W173" s="36"/>
    </row>
    <row r="174" spans="1:23" ht="20.100000000000001" customHeight="1">
      <c r="A174" s="10"/>
      <c r="B174" s="51" t="s">
        <v>87</v>
      </c>
      <c r="C174" s="52" t="s">
        <v>83</v>
      </c>
      <c r="D174" s="52" t="s">
        <v>7</v>
      </c>
      <c r="E174" s="52">
        <v>1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 t="str">
        <f t="shared" si="4"/>
        <v/>
      </c>
      <c r="V174" s="36"/>
      <c r="W174" s="36"/>
    </row>
    <row r="175" spans="1:23" ht="20.100000000000001" customHeight="1">
      <c r="A175" s="10"/>
      <c r="B175" s="51" t="s">
        <v>87</v>
      </c>
      <c r="C175" s="52" t="s">
        <v>86</v>
      </c>
      <c r="D175" s="52" t="s">
        <v>7</v>
      </c>
      <c r="E175" s="52">
        <v>1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 t="str">
        <f t="shared" si="4"/>
        <v/>
      </c>
      <c r="V175" s="36"/>
      <c r="W175" s="36"/>
    </row>
    <row r="176" spans="1:23" ht="20.100000000000001" customHeight="1">
      <c r="A176" s="10"/>
      <c r="B176" s="51" t="s">
        <v>88</v>
      </c>
      <c r="C176" s="52" t="s">
        <v>81</v>
      </c>
      <c r="D176" s="52" t="s">
        <v>7</v>
      </c>
      <c r="E176" s="52">
        <v>1</v>
      </c>
      <c r="F176" s="11">
        <v>1</v>
      </c>
      <c r="G176" s="11"/>
      <c r="H176" s="11"/>
      <c r="I176" s="11"/>
      <c r="J176" s="11"/>
      <c r="K176" s="11"/>
      <c r="L176" s="11"/>
      <c r="M176" s="11"/>
      <c r="N176" s="11">
        <v>1</v>
      </c>
      <c r="O176" s="11"/>
      <c r="P176" s="11"/>
      <c r="Q176" s="11"/>
      <c r="R176" s="11"/>
      <c r="S176" s="11"/>
      <c r="T176" s="11"/>
      <c r="U176" s="11">
        <f t="shared" si="4"/>
        <v>2</v>
      </c>
      <c r="V176" s="36"/>
      <c r="W176" s="36"/>
    </row>
    <row r="177" spans="1:23" ht="20.100000000000001" customHeight="1">
      <c r="A177" s="10"/>
      <c r="B177" s="51" t="s">
        <v>88</v>
      </c>
      <c r="C177" s="52" t="s">
        <v>82</v>
      </c>
      <c r="D177" s="52" t="s">
        <v>7</v>
      </c>
      <c r="E177" s="52">
        <v>1</v>
      </c>
      <c r="F177" s="11">
        <v>1</v>
      </c>
      <c r="G177" s="11"/>
      <c r="H177" s="11"/>
      <c r="I177" s="11">
        <v>1</v>
      </c>
      <c r="J177" s="11"/>
      <c r="K177" s="11"/>
      <c r="L177" s="11"/>
      <c r="M177" s="11"/>
      <c r="N177" s="11">
        <v>1</v>
      </c>
      <c r="O177" s="11"/>
      <c r="P177" s="11"/>
      <c r="Q177" s="11"/>
      <c r="R177" s="11"/>
      <c r="S177" s="11"/>
      <c r="T177" s="11"/>
      <c r="U177" s="11">
        <f t="shared" si="4"/>
        <v>3</v>
      </c>
      <c r="V177" s="36"/>
      <c r="W177" s="36"/>
    </row>
    <row r="178" spans="1:23" ht="20.100000000000001" customHeight="1">
      <c r="A178" s="10"/>
      <c r="B178" s="51" t="s">
        <v>88</v>
      </c>
      <c r="C178" s="52" t="s">
        <v>83</v>
      </c>
      <c r="D178" s="52" t="s">
        <v>7</v>
      </c>
      <c r="E178" s="52">
        <v>1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 t="str">
        <f t="shared" si="4"/>
        <v/>
      </c>
      <c r="V178" s="36"/>
      <c r="W178" s="36"/>
    </row>
    <row r="179" spans="1:23" ht="20.100000000000001" customHeight="1">
      <c r="A179" s="10"/>
      <c r="B179" s="51" t="s">
        <v>88</v>
      </c>
      <c r="C179" s="52" t="s">
        <v>86</v>
      </c>
      <c r="D179" s="52" t="s">
        <v>7</v>
      </c>
      <c r="E179" s="52">
        <v>1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 t="str">
        <f t="shared" si="4"/>
        <v/>
      </c>
      <c r="V179" s="36"/>
      <c r="W179" s="36"/>
    </row>
    <row r="180" spans="1:23" ht="20.100000000000001" customHeight="1">
      <c r="A180" s="10"/>
      <c r="B180" s="51" t="s">
        <v>89</v>
      </c>
      <c r="C180" s="52" t="s">
        <v>28</v>
      </c>
      <c r="D180" s="52" t="s">
        <v>90</v>
      </c>
      <c r="E180" s="52">
        <v>40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 t="str">
        <f t="shared" si="4"/>
        <v/>
      </c>
      <c r="V180" s="36"/>
      <c r="W180" s="36"/>
    </row>
    <row r="181" spans="1:23" ht="20.100000000000001" customHeight="1">
      <c r="A181" s="10"/>
      <c r="B181" s="51" t="s">
        <v>89</v>
      </c>
      <c r="C181" s="52" t="s">
        <v>14</v>
      </c>
      <c r="D181" s="52" t="s">
        <v>90</v>
      </c>
      <c r="E181" s="52">
        <v>40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 t="str">
        <f t="shared" si="4"/>
        <v/>
      </c>
      <c r="V181" s="36"/>
      <c r="W181" s="36"/>
    </row>
    <row r="182" spans="1:23" s="45" customFormat="1" ht="20.100000000000001" customHeight="1">
      <c r="A182" s="40" t="s">
        <v>91</v>
      </c>
      <c r="B182" s="53"/>
      <c r="C182" s="54"/>
      <c r="D182" s="54"/>
      <c r="E182" s="54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37"/>
      <c r="W182" s="37"/>
    </row>
    <row r="183" spans="1:23" ht="20.100000000000001" customHeight="1">
      <c r="A183" s="10"/>
      <c r="B183" s="51" t="s">
        <v>92</v>
      </c>
      <c r="C183" s="52" t="s">
        <v>28</v>
      </c>
      <c r="D183" s="52" t="s">
        <v>93</v>
      </c>
      <c r="E183" s="52">
        <v>10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 t="str">
        <f t="shared" si="4"/>
        <v/>
      </c>
      <c r="V183" s="36"/>
      <c r="W183" s="36"/>
    </row>
    <row r="184" spans="1:23" ht="20.100000000000001" customHeight="1">
      <c r="A184" s="10"/>
      <c r="B184" s="51" t="s">
        <v>92</v>
      </c>
      <c r="C184" s="52" t="s">
        <v>14</v>
      </c>
      <c r="D184" s="52" t="s">
        <v>93</v>
      </c>
      <c r="E184" s="52">
        <v>10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 t="str">
        <f t="shared" si="4"/>
        <v/>
      </c>
      <c r="V184" s="36"/>
      <c r="W184" s="36"/>
    </row>
    <row r="185" spans="1:23" ht="20.100000000000001" customHeight="1">
      <c r="A185" s="10"/>
      <c r="B185" s="51" t="s">
        <v>94</v>
      </c>
      <c r="C185" s="52" t="s">
        <v>28</v>
      </c>
      <c r="D185" s="52" t="s">
        <v>95</v>
      </c>
      <c r="E185" s="52">
        <v>12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 t="str">
        <f t="shared" si="4"/>
        <v/>
      </c>
      <c r="V185" s="36"/>
      <c r="W185" s="36"/>
    </row>
    <row r="186" spans="1:23" ht="20.100000000000001" customHeight="1">
      <c r="A186" s="10"/>
      <c r="B186" s="51" t="s">
        <v>94</v>
      </c>
      <c r="C186" s="52" t="s">
        <v>14</v>
      </c>
      <c r="D186" s="52" t="s">
        <v>95</v>
      </c>
      <c r="E186" s="52">
        <v>12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 t="str">
        <f t="shared" si="4"/>
        <v/>
      </c>
      <c r="V186" s="36"/>
      <c r="W186" s="36"/>
    </row>
    <row r="187" spans="1:23" ht="20.100000000000001" customHeight="1">
      <c r="A187" s="10"/>
      <c r="B187" s="51" t="s">
        <v>96</v>
      </c>
      <c r="C187" s="52" t="s">
        <v>28</v>
      </c>
      <c r="D187" s="52" t="s">
        <v>97</v>
      </c>
      <c r="E187" s="52">
        <v>12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 t="str">
        <f t="shared" si="4"/>
        <v/>
      </c>
      <c r="V187" s="36"/>
      <c r="W187" s="36"/>
    </row>
    <row r="188" spans="1:23" ht="20.100000000000001" customHeight="1">
      <c r="A188" s="10"/>
      <c r="B188" s="51" t="s">
        <v>96</v>
      </c>
      <c r="C188" s="52" t="s">
        <v>14</v>
      </c>
      <c r="D188" s="52" t="s">
        <v>97</v>
      </c>
      <c r="E188" s="52">
        <v>12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 t="str">
        <f t="shared" si="4"/>
        <v/>
      </c>
      <c r="V188" s="36"/>
      <c r="W188" s="36"/>
    </row>
    <row r="189" spans="1:23" ht="20.100000000000001" customHeight="1">
      <c r="A189" s="10"/>
      <c r="B189" s="51" t="s">
        <v>98</v>
      </c>
      <c r="C189" s="52" t="s">
        <v>28</v>
      </c>
      <c r="D189" s="52" t="s">
        <v>99</v>
      </c>
      <c r="E189" s="52">
        <v>16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 t="str">
        <f t="shared" si="4"/>
        <v/>
      </c>
      <c r="V189" s="36"/>
      <c r="W189" s="36"/>
    </row>
    <row r="190" spans="1:23" ht="20.100000000000001" customHeight="1">
      <c r="A190" s="10"/>
      <c r="B190" s="51" t="s">
        <v>98</v>
      </c>
      <c r="C190" s="52" t="s">
        <v>14</v>
      </c>
      <c r="D190" s="52" t="s">
        <v>99</v>
      </c>
      <c r="E190" s="52">
        <v>16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 t="str">
        <f t="shared" si="4"/>
        <v/>
      </c>
      <c r="V190" s="36"/>
      <c r="W190" s="36"/>
    </row>
    <row r="191" spans="1:23" ht="20.100000000000001" customHeight="1">
      <c r="A191" s="10"/>
      <c r="B191" s="51" t="s">
        <v>301</v>
      </c>
      <c r="C191" s="55" t="s">
        <v>14</v>
      </c>
      <c r="D191" s="55" t="s">
        <v>100</v>
      </c>
      <c r="E191" s="55">
        <v>5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4" t="str">
        <f t="shared" si="4"/>
        <v/>
      </c>
      <c r="V191" s="36"/>
      <c r="W191" s="36"/>
    </row>
    <row r="192" spans="1:23" ht="20.100000000000001" customHeight="1">
      <c r="A192" s="10"/>
      <c r="B192" s="51" t="s">
        <v>302</v>
      </c>
      <c r="C192" s="55" t="s">
        <v>14</v>
      </c>
      <c r="D192" s="55" t="s">
        <v>101</v>
      </c>
      <c r="E192" s="55">
        <v>2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4" t="str">
        <f t="shared" si="4"/>
        <v/>
      </c>
      <c r="V192" s="36"/>
      <c r="W192" s="36"/>
    </row>
    <row r="193" spans="1:23" s="45" customFormat="1" ht="20.100000000000001" customHeight="1">
      <c r="A193" s="47" t="s">
        <v>102</v>
      </c>
      <c r="B193" s="53"/>
      <c r="C193" s="56"/>
      <c r="D193" s="56"/>
      <c r="E193" s="56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37"/>
      <c r="W193" s="37"/>
    </row>
    <row r="194" spans="1:23" ht="20.100000000000001" customHeight="1">
      <c r="A194" s="10"/>
      <c r="B194" s="58" t="s">
        <v>103</v>
      </c>
      <c r="C194" s="52" t="s">
        <v>12</v>
      </c>
      <c r="D194" s="52" t="s">
        <v>7</v>
      </c>
      <c r="E194" s="52">
        <v>1</v>
      </c>
      <c r="F194" s="11"/>
      <c r="G194" s="11"/>
      <c r="H194" s="11"/>
      <c r="I194" s="11">
        <v>1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>
        <f t="shared" si="4"/>
        <v>1</v>
      </c>
      <c r="V194" s="36"/>
      <c r="W194" s="36"/>
    </row>
    <row r="195" spans="1:23" ht="20.100000000000001" customHeight="1">
      <c r="A195" s="10"/>
      <c r="B195" s="58" t="s">
        <v>103</v>
      </c>
      <c r="C195" s="52" t="s">
        <v>13</v>
      </c>
      <c r="D195" s="52" t="s">
        <v>7</v>
      </c>
      <c r="E195" s="52">
        <v>1</v>
      </c>
      <c r="F195" s="11"/>
      <c r="G195" s="11"/>
      <c r="H195" s="11"/>
      <c r="I195" s="11"/>
      <c r="J195" s="11"/>
      <c r="K195" s="11"/>
      <c r="L195" s="11"/>
      <c r="M195" s="11">
        <v>1</v>
      </c>
      <c r="N195" s="11"/>
      <c r="O195" s="11"/>
      <c r="P195" s="11"/>
      <c r="Q195" s="11"/>
      <c r="R195" s="11"/>
      <c r="S195" s="11"/>
      <c r="T195" s="11"/>
      <c r="U195" s="11">
        <f t="shared" si="4"/>
        <v>1</v>
      </c>
      <c r="V195" s="36"/>
      <c r="W195" s="36"/>
    </row>
    <row r="196" spans="1:23" ht="20.100000000000001" customHeight="1">
      <c r="A196" s="10"/>
      <c r="B196" s="58" t="s">
        <v>103</v>
      </c>
      <c r="C196" s="52" t="s">
        <v>14</v>
      </c>
      <c r="D196" s="52" t="s">
        <v>7</v>
      </c>
      <c r="E196" s="52">
        <v>1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 t="str">
        <f t="shared" si="4"/>
        <v/>
      </c>
      <c r="V196" s="36"/>
      <c r="W196" s="36"/>
    </row>
    <row r="197" spans="1:23" ht="20.100000000000001" customHeight="1">
      <c r="A197" s="10"/>
      <c r="B197" s="51" t="s">
        <v>230</v>
      </c>
      <c r="C197" s="52" t="s">
        <v>12</v>
      </c>
      <c r="D197" s="52" t="s">
        <v>7</v>
      </c>
      <c r="E197" s="52">
        <v>1</v>
      </c>
      <c r="F197" s="11">
        <v>1</v>
      </c>
      <c r="G197" s="11"/>
      <c r="H197" s="11"/>
      <c r="I197" s="11"/>
      <c r="J197" s="11"/>
      <c r="K197" s="11"/>
      <c r="L197" s="11"/>
      <c r="M197" s="11"/>
      <c r="N197" s="11">
        <v>1</v>
      </c>
      <c r="O197" s="11"/>
      <c r="P197" s="11"/>
      <c r="Q197" s="11">
        <v>1</v>
      </c>
      <c r="R197" s="11"/>
      <c r="S197" s="11"/>
      <c r="T197" s="11"/>
      <c r="U197" s="11">
        <f t="shared" si="4"/>
        <v>3</v>
      </c>
      <c r="V197" s="36"/>
      <c r="W197" s="36"/>
    </row>
    <row r="198" spans="1:23" ht="20.100000000000001" customHeight="1">
      <c r="A198" s="10"/>
      <c r="B198" s="51" t="s">
        <v>230</v>
      </c>
      <c r="C198" s="52" t="s">
        <v>13</v>
      </c>
      <c r="D198" s="52" t="s">
        <v>7</v>
      </c>
      <c r="E198" s="52">
        <v>1</v>
      </c>
      <c r="F198" s="11">
        <v>1</v>
      </c>
      <c r="G198" s="11">
        <v>1</v>
      </c>
      <c r="H198" s="11">
        <v>1</v>
      </c>
      <c r="I198" s="11">
        <v>1</v>
      </c>
      <c r="J198" s="11"/>
      <c r="K198" s="11"/>
      <c r="L198" s="11"/>
      <c r="M198" s="11"/>
      <c r="N198" s="11"/>
      <c r="O198" s="11"/>
      <c r="P198" s="11">
        <v>1</v>
      </c>
      <c r="Q198" s="11">
        <v>1</v>
      </c>
      <c r="R198" s="11"/>
      <c r="S198" s="11"/>
      <c r="T198" s="11"/>
      <c r="U198" s="11">
        <f t="shared" si="4"/>
        <v>6</v>
      </c>
      <c r="V198" s="36"/>
      <c r="W198" s="36"/>
    </row>
    <row r="199" spans="1:23" ht="20.100000000000001" customHeight="1">
      <c r="A199" s="10"/>
      <c r="B199" s="51" t="s">
        <v>230</v>
      </c>
      <c r="C199" s="52" t="s">
        <v>14</v>
      </c>
      <c r="D199" s="52" t="s">
        <v>7</v>
      </c>
      <c r="E199" s="52">
        <v>1</v>
      </c>
      <c r="F199" s="11"/>
      <c r="G199" s="11"/>
      <c r="H199" s="11">
        <v>1</v>
      </c>
      <c r="I199" s="11">
        <v>1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>
        <f t="shared" si="4"/>
        <v>2</v>
      </c>
      <c r="V199" s="36"/>
      <c r="W199" s="36"/>
    </row>
    <row r="200" spans="1:23" ht="20.100000000000001" customHeight="1">
      <c r="A200" s="10"/>
      <c r="B200" s="51" t="s">
        <v>231</v>
      </c>
      <c r="C200" s="52" t="s">
        <v>13</v>
      </c>
      <c r="D200" s="52" t="s">
        <v>7</v>
      </c>
      <c r="E200" s="52">
        <v>1</v>
      </c>
      <c r="F200" s="11"/>
      <c r="G200" s="11"/>
      <c r="H200" s="11"/>
      <c r="I200" s="11">
        <v>1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>
        <f t="shared" si="4"/>
        <v>1</v>
      </c>
      <c r="V200" s="36"/>
      <c r="W200" s="36"/>
    </row>
    <row r="201" spans="1:23" ht="20.100000000000001" customHeight="1">
      <c r="A201" s="10"/>
      <c r="B201" s="51" t="s">
        <v>231</v>
      </c>
      <c r="C201" s="52" t="s">
        <v>14</v>
      </c>
      <c r="D201" s="52" t="s">
        <v>7</v>
      </c>
      <c r="E201" s="52">
        <v>1</v>
      </c>
      <c r="F201" s="11"/>
      <c r="G201" s="11"/>
      <c r="H201" s="11"/>
      <c r="I201" s="11">
        <v>1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>
        <f t="shared" si="4"/>
        <v>1</v>
      </c>
      <c r="V201" s="36"/>
      <c r="W201" s="36"/>
    </row>
    <row r="202" spans="1:23" ht="20.100000000000001" customHeight="1">
      <c r="A202" s="10"/>
      <c r="B202" s="51" t="s">
        <v>104</v>
      </c>
      <c r="C202" s="52" t="s">
        <v>13</v>
      </c>
      <c r="D202" s="52" t="s">
        <v>7</v>
      </c>
      <c r="E202" s="52">
        <v>1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 t="str">
        <f t="shared" si="4"/>
        <v/>
      </c>
      <c r="V202" s="36"/>
      <c r="W202" s="36"/>
    </row>
    <row r="203" spans="1:23" ht="20.100000000000001" customHeight="1">
      <c r="A203" s="10"/>
      <c r="B203" s="51" t="s">
        <v>105</v>
      </c>
      <c r="C203" s="52" t="s">
        <v>14</v>
      </c>
      <c r="D203" s="52" t="s">
        <v>7</v>
      </c>
      <c r="E203" s="52">
        <v>1</v>
      </c>
      <c r="F203" s="11"/>
      <c r="G203" s="11"/>
      <c r="H203" s="11">
        <v>1</v>
      </c>
      <c r="I203" s="11">
        <v>1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>
        <f t="shared" si="4"/>
        <v>2</v>
      </c>
      <c r="V203" s="36"/>
      <c r="W203" s="36"/>
    </row>
    <row r="204" spans="1:23" ht="20.100000000000001" customHeight="1">
      <c r="A204" s="10"/>
      <c r="B204" s="51" t="s">
        <v>232</v>
      </c>
      <c r="C204" s="52" t="s">
        <v>28</v>
      </c>
      <c r="D204" s="52" t="s">
        <v>36</v>
      </c>
      <c r="E204" s="52">
        <v>5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 t="str">
        <f t="shared" si="4"/>
        <v/>
      </c>
      <c r="V204" s="36"/>
      <c r="W204" s="36"/>
    </row>
    <row r="205" spans="1:23" ht="20.100000000000001" customHeight="1">
      <c r="A205" s="10"/>
      <c r="B205" s="51" t="s">
        <v>232</v>
      </c>
      <c r="C205" s="52" t="s">
        <v>14</v>
      </c>
      <c r="D205" s="52" t="s">
        <v>36</v>
      </c>
      <c r="E205" s="52">
        <v>5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 t="str">
        <f t="shared" ref="U205:U268" si="5">IF(COUNTA(F205:T205)&gt;0,COUNTA(F205:T205),"")</f>
        <v/>
      </c>
      <c r="V205" s="36"/>
      <c r="W205" s="36"/>
    </row>
    <row r="206" spans="1:23" ht="20.100000000000001" customHeight="1">
      <c r="A206" s="10"/>
      <c r="B206" s="51" t="s">
        <v>106</v>
      </c>
      <c r="C206" s="52" t="s">
        <v>13</v>
      </c>
      <c r="D206" s="52" t="s">
        <v>7</v>
      </c>
      <c r="E206" s="52">
        <v>1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 t="str">
        <f t="shared" si="5"/>
        <v/>
      </c>
      <c r="V206" s="36"/>
      <c r="W206" s="36"/>
    </row>
    <row r="207" spans="1:23" ht="20.100000000000001" customHeight="1">
      <c r="A207" s="10"/>
      <c r="B207" s="51" t="s">
        <v>106</v>
      </c>
      <c r="C207" s="52" t="s">
        <v>14</v>
      </c>
      <c r="D207" s="52" t="s">
        <v>7</v>
      </c>
      <c r="E207" s="52">
        <v>1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 t="str">
        <f t="shared" si="5"/>
        <v/>
      </c>
      <c r="V207" s="36"/>
      <c r="W207" s="36"/>
    </row>
    <row r="208" spans="1:23" ht="20.100000000000001" customHeight="1">
      <c r="A208" s="10"/>
      <c r="B208" s="51" t="s">
        <v>177</v>
      </c>
      <c r="C208" s="52" t="s">
        <v>14</v>
      </c>
      <c r="D208" s="52" t="s">
        <v>7</v>
      </c>
      <c r="E208" s="52">
        <v>1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 t="str">
        <f t="shared" si="5"/>
        <v/>
      </c>
      <c r="V208" s="36"/>
      <c r="W208" s="36"/>
    </row>
    <row r="209" spans="1:23" ht="20.100000000000001" customHeight="1">
      <c r="A209" s="10"/>
      <c r="B209" s="51" t="s">
        <v>233</v>
      </c>
      <c r="C209" s="52" t="s">
        <v>13</v>
      </c>
      <c r="D209" s="52" t="s">
        <v>17</v>
      </c>
      <c r="E209" s="52">
        <v>2</v>
      </c>
      <c r="F209" s="11">
        <v>1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>
        <v>1</v>
      </c>
      <c r="Q209" s="11">
        <v>1</v>
      </c>
      <c r="R209" s="11"/>
      <c r="S209" s="11"/>
      <c r="T209" s="11"/>
      <c r="U209" s="11">
        <f t="shared" si="5"/>
        <v>3</v>
      </c>
      <c r="V209" s="36"/>
      <c r="W209" s="36"/>
    </row>
    <row r="210" spans="1:23" ht="20.100000000000001" customHeight="1">
      <c r="A210" s="10"/>
      <c r="B210" s="51" t="s">
        <v>233</v>
      </c>
      <c r="C210" s="52" t="s">
        <v>14</v>
      </c>
      <c r="D210" s="52" t="s">
        <v>17</v>
      </c>
      <c r="E210" s="52">
        <v>2</v>
      </c>
      <c r="F210" s="11"/>
      <c r="G210" s="11"/>
      <c r="H210" s="11"/>
      <c r="I210" s="11">
        <v>1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>
        <f t="shared" si="5"/>
        <v>1</v>
      </c>
      <c r="V210" s="36"/>
      <c r="W210" s="36"/>
    </row>
    <row r="211" spans="1:23" s="45" customFormat="1" ht="20.100000000000001" customHeight="1">
      <c r="A211" s="47" t="s">
        <v>107</v>
      </c>
      <c r="B211" s="53"/>
      <c r="C211" s="56"/>
      <c r="D211" s="56"/>
      <c r="E211" s="56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37"/>
      <c r="W211" s="37"/>
    </row>
    <row r="212" spans="1:23" ht="20.100000000000001" customHeight="1">
      <c r="A212" s="10"/>
      <c r="B212" s="51" t="s">
        <v>108</v>
      </c>
      <c r="C212" s="52" t="s">
        <v>28</v>
      </c>
      <c r="D212" s="52" t="s">
        <v>76</v>
      </c>
      <c r="E212" s="52">
        <v>15</v>
      </c>
      <c r="F212" s="11"/>
      <c r="G212" s="11"/>
      <c r="H212" s="11">
        <v>1</v>
      </c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>
        <f t="shared" si="5"/>
        <v>1</v>
      </c>
      <c r="V212" s="36"/>
      <c r="W212" s="36"/>
    </row>
    <row r="213" spans="1:23" ht="20.100000000000001" customHeight="1">
      <c r="A213" s="10"/>
      <c r="B213" s="51" t="s">
        <v>108</v>
      </c>
      <c r="C213" s="52" t="s">
        <v>14</v>
      </c>
      <c r="D213" s="52" t="s">
        <v>76</v>
      </c>
      <c r="E213" s="52">
        <v>15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 t="str">
        <f t="shared" si="5"/>
        <v/>
      </c>
      <c r="V213" s="36"/>
      <c r="W213" s="36"/>
    </row>
    <row r="214" spans="1:23" ht="20.100000000000001" customHeight="1">
      <c r="A214" s="10"/>
      <c r="B214" s="51" t="s">
        <v>109</v>
      </c>
      <c r="C214" s="52" t="s">
        <v>28</v>
      </c>
      <c r="D214" s="52" t="s">
        <v>9</v>
      </c>
      <c r="E214" s="52">
        <v>3</v>
      </c>
      <c r="F214" s="11"/>
      <c r="G214" s="11">
        <v>1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>
        <f t="shared" si="5"/>
        <v>1</v>
      </c>
      <c r="V214" s="36"/>
      <c r="W214" s="36"/>
    </row>
    <row r="215" spans="1:23" ht="20.100000000000001" customHeight="1">
      <c r="A215" s="10"/>
      <c r="B215" s="51" t="s">
        <v>109</v>
      </c>
      <c r="C215" s="52" t="s">
        <v>14</v>
      </c>
      <c r="D215" s="52" t="s">
        <v>9</v>
      </c>
      <c r="E215" s="52">
        <v>3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 t="str">
        <f t="shared" si="5"/>
        <v/>
      </c>
      <c r="V215" s="36"/>
      <c r="W215" s="36"/>
    </row>
    <row r="216" spans="1:23" ht="20.100000000000001" customHeight="1">
      <c r="A216" s="10"/>
      <c r="B216" s="51" t="s">
        <v>110</v>
      </c>
      <c r="C216" s="52" t="s">
        <v>28</v>
      </c>
      <c r="D216" s="52" t="s">
        <v>17</v>
      </c>
      <c r="E216" s="52">
        <v>2</v>
      </c>
      <c r="F216" s="11">
        <v>1</v>
      </c>
      <c r="G216" s="11"/>
      <c r="H216" s="11">
        <v>1</v>
      </c>
      <c r="I216" s="11">
        <v>1</v>
      </c>
      <c r="J216" s="11"/>
      <c r="K216" s="11">
        <v>1</v>
      </c>
      <c r="L216" s="11"/>
      <c r="M216" s="11">
        <v>1</v>
      </c>
      <c r="N216" s="11">
        <v>1</v>
      </c>
      <c r="O216" s="11">
        <v>1</v>
      </c>
      <c r="P216" s="11"/>
      <c r="Q216" s="11"/>
      <c r="R216" s="11"/>
      <c r="S216" s="11"/>
      <c r="T216" s="11"/>
      <c r="U216" s="11">
        <f t="shared" si="5"/>
        <v>7</v>
      </c>
      <c r="V216" s="36" t="s">
        <v>363</v>
      </c>
      <c r="W216" s="36" t="s">
        <v>364</v>
      </c>
    </row>
    <row r="217" spans="1:23" ht="20.100000000000001" customHeight="1">
      <c r="A217" s="10"/>
      <c r="B217" s="51" t="s">
        <v>110</v>
      </c>
      <c r="C217" s="52" t="s">
        <v>14</v>
      </c>
      <c r="D217" s="52" t="s">
        <v>17</v>
      </c>
      <c r="E217" s="52">
        <v>2</v>
      </c>
      <c r="F217" s="11"/>
      <c r="G217" s="11"/>
      <c r="H217" s="11">
        <v>1</v>
      </c>
      <c r="I217" s="11">
        <v>1</v>
      </c>
      <c r="J217" s="11"/>
      <c r="K217" s="11"/>
      <c r="L217" s="11"/>
      <c r="M217" s="11"/>
      <c r="N217" s="11"/>
      <c r="O217" s="11">
        <v>1</v>
      </c>
      <c r="P217" s="11"/>
      <c r="Q217" s="11"/>
      <c r="R217" s="11"/>
      <c r="S217" s="11"/>
      <c r="T217" s="11"/>
      <c r="U217" s="11">
        <f t="shared" si="5"/>
        <v>3</v>
      </c>
      <c r="V217" s="36"/>
      <c r="W217" s="36"/>
    </row>
    <row r="218" spans="1:23" s="45" customFormat="1" ht="20.100000000000001" customHeight="1">
      <c r="A218" s="47" t="s">
        <v>111</v>
      </c>
      <c r="B218" s="53"/>
      <c r="C218" s="56"/>
      <c r="D218" s="56"/>
      <c r="E218" s="56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37"/>
      <c r="W218" s="37"/>
    </row>
    <row r="219" spans="1:23" s="45" customFormat="1" ht="20.100000000000001" customHeight="1">
      <c r="A219" s="47" t="s">
        <v>112</v>
      </c>
      <c r="B219" s="53"/>
      <c r="C219" s="56"/>
      <c r="D219" s="56"/>
      <c r="E219" s="56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37"/>
      <c r="W219" s="37"/>
    </row>
    <row r="220" spans="1:23" ht="20.100000000000001" customHeight="1">
      <c r="A220" s="10"/>
      <c r="B220" s="51" t="s">
        <v>113</v>
      </c>
      <c r="C220" s="52" t="s">
        <v>12</v>
      </c>
      <c r="D220" s="52" t="s">
        <v>114</v>
      </c>
      <c r="E220" s="52">
        <v>6</v>
      </c>
      <c r="F220" s="11"/>
      <c r="G220" s="11"/>
      <c r="H220" s="11"/>
      <c r="I220" s="11"/>
      <c r="J220" s="11"/>
      <c r="K220" s="11"/>
      <c r="L220" s="11">
        <v>1</v>
      </c>
      <c r="M220" s="11"/>
      <c r="N220" s="11">
        <v>1</v>
      </c>
      <c r="O220" s="11"/>
      <c r="P220" s="11"/>
      <c r="Q220" s="11"/>
      <c r="R220" s="11"/>
      <c r="S220" s="11"/>
      <c r="T220" s="11"/>
      <c r="U220" s="11">
        <f t="shared" si="5"/>
        <v>2</v>
      </c>
      <c r="V220" s="36"/>
      <c r="W220" s="36"/>
    </row>
    <row r="221" spans="1:23" ht="20.100000000000001" customHeight="1">
      <c r="A221" s="10"/>
      <c r="B221" s="51" t="s">
        <v>234</v>
      </c>
      <c r="C221" s="52" t="s">
        <v>13</v>
      </c>
      <c r="D221" s="52" t="s">
        <v>114</v>
      </c>
      <c r="E221" s="52">
        <v>6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 t="str">
        <f t="shared" si="5"/>
        <v/>
      </c>
      <c r="V221" s="36"/>
      <c r="W221" s="36"/>
    </row>
    <row r="222" spans="1:23" ht="20.100000000000001" customHeight="1">
      <c r="A222" s="10"/>
      <c r="B222" s="51" t="s">
        <v>178</v>
      </c>
      <c r="C222" s="52" t="s">
        <v>14</v>
      </c>
      <c r="D222" s="52" t="s">
        <v>179</v>
      </c>
      <c r="E222" s="52">
        <v>8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 t="str">
        <f t="shared" si="5"/>
        <v/>
      </c>
      <c r="V222" s="36"/>
      <c r="W222" s="36"/>
    </row>
    <row r="223" spans="1:23" s="45" customFormat="1" ht="20.100000000000001" customHeight="1">
      <c r="A223" s="40" t="s">
        <v>115</v>
      </c>
      <c r="B223" s="53"/>
      <c r="C223" s="54"/>
      <c r="D223" s="54"/>
      <c r="E223" s="54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37"/>
      <c r="W223" s="37"/>
    </row>
    <row r="224" spans="1:23" ht="20.100000000000001" customHeight="1">
      <c r="A224" s="10"/>
      <c r="B224" s="51" t="s">
        <v>116</v>
      </c>
      <c r="C224" s="52" t="s">
        <v>28</v>
      </c>
      <c r="D224" s="52" t="s">
        <v>117</v>
      </c>
      <c r="E224" s="52">
        <v>10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 t="str">
        <f t="shared" si="5"/>
        <v/>
      </c>
      <c r="V224" s="36"/>
      <c r="W224" s="36"/>
    </row>
    <row r="225" spans="1:23" ht="20.100000000000001" customHeight="1">
      <c r="A225" s="10"/>
      <c r="B225" s="51" t="s">
        <v>116</v>
      </c>
      <c r="C225" s="52" t="s">
        <v>235</v>
      </c>
      <c r="D225" s="52" t="s">
        <v>117</v>
      </c>
      <c r="E225" s="52">
        <v>10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 t="str">
        <f t="shared" si="5"/>
        <v/>
      </c>
      <c r="V225" s="36"/>
      <c r="W225" s="36"/>
    </row>
    <row r="226" spans="1:23" s="45" customFormat="1" ht="20.100000000000001" customHeight="1">
      <c r="A226" s="40" t="s">
        <v>118</v>
      </c>
      <c r="B226" s="53"/>
      <c r="C226" s="54"/>
      <c r="D226" s="54"/>
      <c r="E226" s="54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37"/>
      <c r="W226" s="37"/>
    </row>
    <row r="227" spans="1:23" ht="20.100000000000001" customHeight="1">
      <c r="A227" s="10"/>
      <c r="B227" s="51" t="s">
        <v>236</v>
      </c>
      <c r="C227" s="52" t="s">
        <v>14</v>
      </c>
      <c r="D227" s="52" t="s">
        <v>36</v>
      </c>
      <c r="E227" s="52">
        <v>5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 t="str">
        <f t="shared" si="5"/>
        <v/>
      </c>
      <c r="V227" s="36"/>
      <c r="W227" s="36"/>
    </row>
    <row r="228" spans="1:23" s="45" customFormat="1" ht="20.100000000000001" customHeight="1">
      <c r="A228" s="40" t="s">
        <v>119</v>
      </c>
      <c r="B228" s="53"/>
      <c r="C228" s="54"/>
      <c r="D228" s="54"/>
      <c r="E228" s="54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37"/>
      <c r="W228" s="37"/>
    </row>
    <row r="229" spans="1:23" ht="20.100000000000001" customHeight="1">
      <c r="A229" s="10"/>
      <c r="B229" s="51" t="s">
        <v>120</v>
      </c>
      <c r="C229" s="55" t="s">
        <v>13</v>
      </c>
      <c r="D229" s="55" t="s">
        <v>9</v>
      </c>
      <c r="E229" s="55">
        <v>3</v>
      </c>
      <c r="F229" s="11"/>
      <c r="G229" s="11">
        <v>1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2">
        <f t="shared" si="5"/>
        <v>1</v>
      </c>
      <c r="V229" s="36"/>
      <c r="W229" s="36"/>
    </row>
    <row r="230" spans="1:23" ht="20.100000000000001" customHeight="1">
      <c r="A230" s="17"/>
      <c r="B230" s="51" t="s">
        <v>120</v>
      </c>
      <c r="C230" s="55" t="s">
        <v>14</v>
      </c>
      <c r="D230" s="55" t="s">
        <v>9</v>
      </c>
      <c r="E230" s="55">
        <v>3</v>
      </c>
      <c r="F230" s="11"/>
      <c r="G230" s="11"/>
      <c r="H230" s="11"/>
      <c r="I230" s="11">
        <v>1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2">
        <f t="shared" si="5"/>
        <v>1</v>
      </c>
      <c r="V230" s="36"/>
      <c r="W230" s="36"/>
    </row>
    <row r="231" spans="1:23" ht="20.100000000000001" customHeight="1">
      <c r="A231" s="10"/>
      <c r="B231" s="51" t="s">
        <v>121</v>
      </c>
      <c r="C231" s="57" t="s">
        <v>13</v>
      </c>
      <c r="D231" s="57" t="s">
        <v>9</v>
      </c>
      <c r="E231" s="57">
        <v>3</v>
      </c>
      <c r="F231" s="11"/>
      <c r="G231" s="11"/>
      <c r="H231" s="11"/>
      <c r="I231" s="11">
        <v>1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8">
        <f t="shared" si="5"/>
        <v>1</v>
      </c>
      <c r="V231" s="36"/>
      <c r="W231" s="36"/>
    </row>
    <row r="232" spans="1:23" ht="20.100000000000001" customHeight="1">
      <c r="A232" s="17"/>
      <c r="B232" s="51" t="s">
        <v>121</v>
      </c>
      <c r="C232" s="57" t="s">
        <v>14</v>
      </c>
      <c r="D232" s="57" t="s">
        <v>9</v>
      </c>
      <c r="E232" s="57">
        <v>3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8" t="str">
        <f t="shared" si="5"/>
        <v/>
      </c>
      <c r="V232" s="36"/>
      <c r="W232" s="36"/>
    </row>
    <row r="233" spans="1:23" s="45" customFormat="1" ht="20.100000000000001" customHeight="1">
      <c r="A233" s="40" t="s">
        <v>122</v>
      </c>
      <c r="B233" s="53"/>
      <c r="C233" s="54"/>
      <c r="D233" s="54"/>
      <c r="E233" s="54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37"/>
      <c r="W233" s="37"/>
    </row>
    <row r="234" spans="1:23" ht="20.100000000000001" customHeight="1">
      <c r="A234" s="19"/>
      <c r="B234" s="51" t="s">
        <v>123</v>
      </c>
      <c r="C234" s="55" t="s">
        <v>28</v>
      </c>
      <c r="D234" s="55" t="s">
        <v>124</v>
      </c>
      <c r="E234" s="55">
        <v>2</v>
      </c>
      <c r="F234" s="11">
        <v>1</v>
      </c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>
        <v>1</v>
      </c>
      <c r="R234" s="11"/>
      <c r="S234" s="11"/>
      <c r="T234" s="11"/>
      <c r="U234" s="12">
        <f t="shared" si="5"/>
        <v>2</v>
      </c>
      <c r="V234" s="36"/>
      <c r="W234" s="36"/>
    </row>
    <row r="235" spans="1:23" ht="20.100000000000001" customHeight="1">
      <c r="A235" s="20"/>
      <c r="B235" s="51" t="s">
        <v>123</v>
      </c>
      <c r="C235" s="55" t="s">
        <v>14</v>
      </c>
      <c r="D235" s="55" t="s">
        <v>124</v>
      </c>
      <c r="E235" s="55">
        <v>2</v>
      </c>
      <c r="F235" s="11"/>
      <c r="G235" s="11"/>
      <c r="H235" s="11"/>
      <c r="I235" s="11">
        <v>1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2">
        <f t="shared" si="5"/>
        <v>1</v>
      </c>
      <c r="V235" s="36"/>
      <c r="W235" s="36"/>
    </row>
    <row r="236" spans="1:23" ht="20.100000000000001" customHeight="1">
      <c r="A236" s="19"/>
      <c r="B236" s="51" t="s">
        <v>125</v>
      </c>
      <c r="C236" s="55" t="s">
        <v>28</v>
      </c>
      <c r="D236" s="55" t="s">
        <v>124</v>
      </c>
      <c r="E236" s="55">
        <v>2</v>
      </c>
      <c r="F236" s="11"/>
      <c r="G236" s="11"/>
      <c r="H236" s="11"/>
      <c r="I236" s="11"/>
      <c r="J236" s="11"/>
      <c r="K236" s="11"/>
      <c r="L236" s="11"/>
      <c r="M236" s="11"/>
      <c r="N236" s="11">
        <v>1</v>
      </c>
      <c r="O236" s="11"/>
      <c r="P236" s="11"/>
      <c r="Q236" s="11">
        <v>1</v>
      </c>
      <c r="R236" s="11"/>
      <c r="S236" s="11"/>
      <c r="T236" s="11"/>
      <c r="U236" s="12">
        <f t="shared" si="5"/>
        <v>2</v>
      </c>
      <c r="V236" s="36"/>
      <c r="W236" s="36"/>
    </row>
    <row r="237" spans="1:23" ht="20.100000000000001" customHeight="1">
      <c r="A237" s="19"/>
      <c r="B237" s="51" t="s">
        <v>125</v>
      </c>
      <c r="C237" s="55" t="s">
        <v>14</v>
      </c>
      <c r="D237" s="55" t="s">
        <v>124</v>
      </c>
      <c r="E237" s="55">
        <v>2</v>
      </c>
      <c r="F237" s="11"/>
      <c r="G237" s="11"/>
      <c r="H237" s="11">
        <v>1</v>
      </c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2">
        <f t="shared" si="5"/>
        <v>1</v>
      </c>
      <c r="V237" s="36"/>
      <c r="W237" s="36"/>
    </row>
    <row r="238" spans="1:23" ht="20.100000000000001" customHeight="1">
      <c r="A238" s="20"/>
      <c r="B238" s="51" t="s">
        <v>126</v>
      </c>
      <c r="C238" s="55" t="s">
        <v>28</v>
      </c>
      <c r="D238" s="55" t="s">
        <v>124</v>
      </c>
      <c r="E238" s="55">
        <v>2</v>
      </c>
      <c r="F238" s="11">
        <v>1</v>
      </c>
      <c r="G238" s="11"/>
      <c r="H238" s="11"/>
      <c r="I238" s="11"/>
      <c r="J238" s="11"/>
      <c r="K238" s="11"/>
      <c r="L238" s="11"/>
      <c r="M238" s="11"/>
      <c r="N238" s="11">
        <v>1</v>
      </c>
      <c r="O238" s="11"/>
      <c r="P238" s="11"/>
      <c r="Q238" s="11">
        <v>1</v>
      </c>
      <c r="R238" s="11"/>
      <c r="S238" s="11"/>
      <c r="T238" s="11"/>
      <c r="U238" s="12">
        <f t="shared" si="5"/>
        <v>3</v>
      </c>
      <c r="V238" s="36"/>
      <c r="W238" s="36"/>
    </row>
    <row r="239" spans="1:23" ht="20.100000000000001" customHeight="1">
      <c r="A239" s="20"/>
      <c r="B239" s="51" t="s">
        <v>126</v>
      </c>
      <c r="C239" s="55" t="s">
        <v>14</v>
      </c>
      <c r="D239" s="55" t="s">
        <v>124</v>
      </c>
      <c r="E239" s="55">
        <v>2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2" t="str">
        <f t="shared" si="5"/>
        <v/>
      </c>
      <c r="V239" s="36"/>
      <c r="W239" s="36"/>
    </row>
    <row r="240" spans="1:23" ht="20.100000000000001" customHeight="1">
      <c r="A240" s="19"/>
      <c r="B240" s="51" t="s">
        <v>127</v>
      </c>
      <c r="C240" s="55" t="s">
        <v>28</v>
      </c>
      <c r="D240" s="55" t="s">
        <v>124</v>
      </c>
      <c r="E240" s="55">
        <v>2</v>
      </c>
      <c r="F240" s="11">
        <v>1</v>
      </c>
      <c r="G240" s="11"/>
      <c r="H240" s="11"/>
      <c r="I240" s="11">
        <v>1</v>
      </c>
      <c r="J240" s="11"/>
      <c r="K240" s="11"/>
      <c r="L240" s="11"/>
      <c r="M240" s="11"/>
      <c r="N240" s="11">
        <v>1</v>
      </c>
      <c r="O240" s="11">
        <v>1</v>
      </c>
      <c r="P240" s="11"/>
      <c r="Q240" s="11">
        <v>1</v>
      </c>
      <c r="R240" s="11"/>
      <c r="S240" s="11"/>
      <c r="T240" s="11"/>
      <c r="U240" s="12">
        <f t="shared" si="5"/>
        <v>5</v>
      </c>
      <c r="V240" s="36"/>
      <c r="W240" s="36"/>
    </row>
    <row r="241" spans="1:23" ht="20.100000000000001" customHeight="1">
      <c r="A241" s="20"/>
      <c r="B241" s="51" t="s">
        <v>127</v>
      </c>
      <c r="C241" s="55" t="s">
        <v>14</v>
      </c>
      <c r="D241" s="55" t="s">
        <v>124</v>
      </c>
      <c r="E241" s="55">
        <v>2</v>
      </c>
      <c r="F241" s="11"/>
      <c r="G241" s="11"/>
      <c r="H241" s="11">
        <v>1</v>
      </c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2">
        <f t="shared" si="5"/>
        <v>1</v>
      </c>
      <c r="V241" s="36"/>
      <c r="W241" s="36"/>
    </row>
    <row r="242" spans="1:23" ht="20.100000000000001" customHeight="1">
      <c r="A242" s="20"/>
      <c r="B242" s="51" t="s">
        <v>237</v>
      </c>
      <c r="C242" s="55" t="s">
        <v>28</v>
      </c>
      <c r="D242" s="55" t="s">
        <v>238</v>
      </c>
      <c r="E242" s="55">
        <v>100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2" t="str">
        <f t="shared" si="5"/>
        <v/>
      </c>
      <c r="V242" s="36"/>
      <c r="W242" s="36"/>
    </row>
    <row r="243" spans="1:23" ht="20.100000000000001" customHeight="1">
      <c r="A243" s="20"/>
      <c r="B243" s="51" t="s">
        <v>237</v>
      </c>
      <c r="C243" s="55" t="s">
        <v>14</v>
      </c>
      <c r="D243" s="55" t="s">
        <v>238</v>
      </c>
      <c r="E243" s="55">
        <v>100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2" t="str">
        <f t="shared" si="5"/>
        <v/>
      </c>
      <c r="V243" s="36"/>
      <c r="W243" s="36"/>
    </row>
    <row r="244" spans="1:23" s="45" customFormat="1" ht="20.100000000000001" customHeight="1">
      <c r="A244" s="47" t="s">
        <v>209</v>
      </c>
      <c r="B244" s="53"/>
      <c r="C244" s="56"/>
      <c r="D244" s="56"/>
      <c r="E244" s="56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37"/>
      <c r="W244" s="37"/>
    </row>
    <row r="245" spans="1:23" s="45" customFormat="1" ht="20.100000000000001" customHeight="1">
      <c r="A245" s="47" t="s">
        <v>128</v>
      </c>
      <c r="B245" s="53"/>
      <c r="C245" s="56"/>
      <c r="D245" s="56"/>
      <c r="E245" s="56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37"/>
      <c r="W245" s="37"/>
    </row>
    <row r="246" spans="1:23" ht="20.100000000000001" customHeight="1">
      <c r="A246" s="10"/>
      <c r="B246" s="60" t="s">
        <v>129</v>
      </c>
      <c r="C246" s="52" t="s">
        <v>28</v>
      </c>
      <c r="D246" s="52" t="s">
        <v>7</v>
      </c>
      <c r="E246" s="52">
        <v>1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 t="str">
        <f t="shared" si="5"/>
        <v/>
      </c>
      <c r="V246" s="36"/>
      <c r="W246" s="36"/>
    </row>
    <row r="247" spans="1:23" ht="20.100000000000001" customHeight="1">
      <c r="A247" s="10"/>
      <c r="B247" s="60" t="s">
        <v>129</v>
      </c>
      <c r="C247" s="52" t="s">
        <v>14</v>
      </c>
      <c r="D247" s="52" t="s">
        <v>7</v>
      </c>
      <c r="E247" s="52">
        <v>1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 t="str">
        <f t="shared" si="5"/>
        <v/>
      </c>
      <c r="V247" s="36"/>
      <c r="W247" s="36"/>
    </row>
    <row r="248" spans="1:23" ht="20.100000000000001" customHeight="1">
      <c r="A248" s="10"/>
      <c r="B248" s="60" t="s">
        <v>130</v>
      </c>
      <c r="C248" s="52" t="s">
        <v>28</v>
      </c>
      <c r="D248" s="52" t="s">
        <v>7</v>
      </c>
      <c r="E248" s="52">
        <v>1</v>
      </c>
      <c r="F248" s="11"/>
      <c r="G248" s="11"/>
      <c r="H248" s="11"/>
      <c r="I248" s="11">
        <v>1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>
        <f t="shared" si="5"/>
        <v>1</v>
      </c>
      <c r="V248" s="36"/>
      <c r="W248" s="36"/>
    </row>
    <row r="249" spans="1:23" ht="20.100000000000001" customHeight="1">
      <c r="A249" s="10"/>
      <c r="B249" s="60" t="s">
        <v>130</v>
      </c>
      <c r="C249" s="52" t="s">
        <v>14</v>
      </c>
      <c r="D249" s="52" t="s">
        <v>7</v>
      </c>
      <c r="E249" s="52">
        <v>1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 t="str">
        <f t="shared" si="5"/>
        <v/>
      </c>
      <c r="V249" s="36"/>
      <c r="W249" s="36"/>
    </row>
    <row r="250" spans="1:23" ht="20.100000000000001" customHeight="1">
      <c r="A250" s="10"/>
      <c r="B250" s="51" t="s">
        <v>131</v>
      </c>
      <c r="C250" s="52" t="s">
        <v>28</v>
      </c>
      <c r="D250" s="52" t="s">
        <v>7</v>
      </c>
      <c r="E250" s="52">
        <v>1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 t="str">
        <f t="shared" si="5"/>
        <v/>
      </c>
      <c r="V250" s="36"/>
      <c r="W250" s="36"/>
    </row>
    <row r="251" spans="1:23" ht="20.100000000000001" customHeight="1">
      <c r="A251" s="10"/>
      <c r="B251" s="51" t="s">
        <v>131</v>
      </c>
      <c r="C251" s="52" t="s">
        <v>14</v>
      </c>
      <c r="D251" s="52" t="s">
        <v>7</v>
      </c>
      <c r="E251" s="52">
        <v>1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 t="str">
        <f t="shared" si="5"/>
        <v/>
      </c>
      <c r="V251" s="36"/>
      <c r="W251" s="36"/>
    </row>
    <row r="252" spans="1:23" ht="20.100000000000001" customHeight="1">
      <c r="A252" s="10"/>
      <c r="B252" s="60" t="s">
        <v>168</v>
      </c>
      <c r="C252" s="52" t="s">
        <v>28</v>
      </c>
      <c r="D252" s="52" t="s">
        <v>7</v>
      </c>
      <c r="E252" s="52">
        <v>1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 t="str">
        <f t="shared" si="5"/>
        <v/>
      </c>
      <c r="V252" s="36"/>
      <c r="W252" s="36"/>
    </row>
    <row r="253" spans="1:23" ht="20.100000000000001" customHeight="1">
      <c r="A253" s="10"/>
      <c r="B253" s="60" t="s">
        <v>168</v>
      </c>
      <c r="C253" s="52" t="s">
        <v>14</v>
      </c>
      <c r="D253" s="52" t="s">
        <v>7</v>
      </c>
      <c r="E253" s="52">
        <v>1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 t="str">
        <f t="shared" si="5"/>
        <v/>
      </c>
      <c r="V253" s="36"/>
      <c r="W253" s="36"/>
    </row>
    <row r="254" spans="1:23" ht="20.100000000000001" customHeight="1">
      <c r="A254" s="10"/>
      <c r="B254" s="60" t="s">
        <v>180</v>
      </c>
      <c r="C254" s="52" t="s">
        <v>28</v>
      </c>
      <c r="D254" s="52" t="s">
        <v>7</v>
      </c>
      <c r="E254" s="52">
        <v>1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 t="str">
        <f t="shared" si="5"/>
        <v/>
      </c>
      <c r="V254" s="36"/>
      <c r="W254" s="36"/>
    </row>
    <row r="255" spans="1:23" ht="20.100000000000001" customHeight="1">
      <c r="A255" s="10"/>
      <c r="B255" s="60" t="s">
        <v>180</v>
      </c>
      <c r="C255" s="52" t="s">
        <v>14</v>
      </c>
      <c r="D255" s="52" t="s">
        <v>7</v>
      </c>
      <c r="E255" s="52">
        <v>1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 t="str">
        <f t="shared" si="5"/>
        <v/>
      </c>
      <c r="V255" s="36"/>
      <c r="W255" s="36"/>
    </row>
    <row r="256" spans="1:23" ht="20.100000000000001" customHeight="1">
      <c r="A256" s="10"/>
      <c r="B256" s="60" t="s">
        <v>132</v>
      </c>
      <c r="C256" s="52" t="s">
        <v>133</v>
      </c>
      <c r="D256" s="52" t="s">
        <v>7</v>
      </c>
      <c r="E256" s="52">
        <v>1</v>
      </c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 t="str">
        <f t="shared" si="5"/>
        <v/>
      </c>
      <c r="V256" s="36"/>
      <c r="W256" s="36"/>
    </row>
    <row r="257" spans="1:23" ht="20.100000000000001" customHeight="1">
      <c r="A257" s="10"/>
      <c r="B257" s="60" t="s">
        <v>134</v>
      </c>
      <c r="C257" s="52" t="s">
        <v>133</v>
      </c>
      <c r="D257" s="52" t="s">
        <v>7</v>
      </c>
      <c r="E257" s="52">
        <v>1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 t="str">
        <f t="shared" si="5"/>
        <v/>
      </c>
      <c r="V257" s="36"/>
      <c r="W257" s="36"/>
    </row>
    <row r="258" spans="1:23" ht="20.100000000000001" customHeight="1">
      <c r="A258" s="10"/>
      <c r="B258" s="60" t="s">
        <v>135</v>
      </c>
      <c r="C258" s="52" t="s">
        <v>133</v>
      </c>
      <c r="D258" s="52" t="s">
        <v>7</v>
      </c>
      <c r="E258" s="52">
        <v>1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 t="str">
        <f t="shared" si="5"/>
        <v/>
      </c>
      <c r="V258" s="36"/>
      <c r="W258" s="36"/>
    </row>
    <row r="259" spans="1:23" ht="20.100000000000001" customHeight="1">
      <c r="A259" s="10"/>
      <c r="B259" s="60" t="s">
        <v>181</v>
      </c>
      <c r="C259" s="52" t="s">
        <v>133</v>
      </c>
      <c r="D259" s="52" t="s">
        <v>7</v>
      </c>
      <c r="E259" s="52">
        <v>1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 t="str">
        <f t="shared" si="5"/>
        <v/>
      </c>
      <c r="V259" s="36"/>
      <c r="W259" s="36"/>
    </row>
    <row r="260" spans="1:23" ht="20.100000000000001" customHeight="1">
      <c r="A260" s="10"/>
      <c r="B260" s="60" t="s">
        <v>182</v>
      </c>
      <c r="C260" s="52" t="s">
        <v>133</v>
      </c>
      <c r="D260" s="52" t="s">
        <v>7</v>
      </c>
      <c r="E260" s="52">
        <v>1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 t="str">
        <f t="shared" si="5"/>
        <v/>
      </c>
      <c r="V260" s="36"/>
      <c r="W260" s="36"/>
    </row>
    <row r="261" spans="1:23" ht="20.100000000000001" customHeight="1">
      <c r="A261" s="10"/>
      <c r="B261" s="60" t="s">
        <v>136</v>
      </c>
      <c r="C261" s="52" t="s">
        <v>13</v>
      </c>
      <c r="D261" s="52" t="s">
        <v>9</v>
      </c>
      <c r="E261" s="52">
        <v>3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 t="str">
        <f t="shared" si="5"/>
        <v/>
      </c>
      <c r="V261" s="36"/>
      <c r="W261" s="36"/>
    </row>
    <row r="262" spans="1:23" ht="20.100000000000001" customHeight="1">
      <c r="A262" s="10"/>
      <c r="B262" s="60" t="s">
        <v>136</v>
      </c>
      <c r="C262" s="52" t="s">
        <v>14</v>
      </c>
      <c r="D262" s="52" t="s">
        <v>9</v>
      </c>
      <c r="E262" s="52">
        <v>3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 t="str">
        <f t="shared" si="5"/>
        <v/>
      </c>
      <c r="V262" s="36"/>
      <c r="W262" s="36"/>
    </row>
    <row r="263" spans="1:23" s="45" customFormat="1" ht="20.100000000000001" customHeight="1">
      <c r="A263" s="40" t="s">
        <v>137</v>
      </c>
      <c r="B263" s="53"/>
      <c r="C263" s="54"/>
      <c r="D263" s="54"/>
      <c r="E263" s="54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37"/>
      <c r="W263" s="37"/>
    </row>
    <row r="264" spans="1:23" ht="20.100000000000001" customHeight="1">
      <c r="A264" s="10"/>
      <c r="B264" s="61" t="s">
        <v>138</v>
      </c>
      <c r="C264" s="52" t="s">
        <v>28</v>
      </c>
      <c r="D264" s="52" t="s">
        <v>17</v>
      </c>
      <c r="E264" s="52">
        <v>2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 t="str">
        <f t="shared" si="5"/>
        <v/>
      </c>
      <c r="V264" s="36"/>
      <c r="W264" s="36"/>
    </row>
    <row r="265" spans="1:23" ht="20.100000000000001" customHeight="1">
      <c r="A265" s="10"/>
      <c r="B265" s="61" t="s">
        <v>139</v>
      </c>
      <c r="C265" s="52" t="s">
        <v>28</v>
      </c>
      <c r="D265" s="52" t="s">
        <v>17</v>
      </c>
      <c r="E265" s="52">
        <v>2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 t="str">
        <f t="shared" si="5"/>
        <v/>
      </c>
      <c r="V265" s="36"/>
      <c r="W265" s="36"/>
    </row>
    <row r="266" spans="1:23" ht="20.100000000000001" customHeight="1">
      <c r="A266" s="10"/>
      <c r="B266" s="61" t="s">
        <v>140</v>
      </c>
      <c r="C266" s="52" t="s">
        <v>28</v>
      </c>
      <c r="D266" s="52" t="s">
        <v>17</v>
      </c>
      <c r="E266" s="52">
        <v>2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 t="str">
        <f t="shared" si="5"/>
        <v/>
      </c>
      <c r="V266" s="36"/>
      <c r="W266" s="36"/>
    </row>
    <row r="267" spans="1:23" ht="20.100000000000001" customHeight="1">
      <c r="A267" s="10"/>
      <c r="B267" s="61" t="s">
        <v>183</v>
      </c>
      <c r="C267" s="52" t="s">
        <v>28</v>
      </c>
      <c r="D267" s="52" t="s">
        <v>17</v>
      </c>
      <c r="E267" s="52">
        <v>2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 t="str">
        <f t="shared" si="5"/>
        <v/>
      </c>
      <c r="V267" s="36"/>
      <c r="W267" s="36"/>
    </row>
    <row r="268" spans="1:23" ht="20.100000000000001" customHeight="1">
      <c r="A268" s="10"/>
      <c r="B268" s="61" t="s">
        <v>141</v>
      </c>
      <c r="C268" s="52" t="s">
        <v>28</v>
      </c>
      <c r="D268" s="52" t="s">
        <v>17</v>
      </c>
      <c r="E268" s="52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 t="str">
        <f t="shared" si="5"/>
        <v/>
      </c>
      <c r="V268" s="36"/>
      <c r="W268" s="36"/>
    </row>
    <row r="269" spans="1:23" ht="20.100000000000001" customHeight="1">
      <c r="A269" s="10"/>
      <c r="B269" s="59" t="s">
        <v>142</v>
      </c>
      <c r="C269" s="52" t="s">
        <v>28</v>
      </c>
      <c r="D269" s="52" t="s">
        <v>17</v>
      </c>
      <c r="E269" s="52">
        <v>2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 t="str">
        <f t="shared" ref="U269:U332" si="6">IF(COUNTA(F269:T269)&gt;0,COUNTA(F269:T269),"")</f>
        <v/>
      </c>
      <c r="V269" s="36"/>
      <c r="W269" s="36"/>
    </row>
    <row r="270" spans="1:23" ht="20.100000000000001" customHeight="1">
      <c r="A270" s="10"/>
      <c r="B270" s="61" t="s">
        <v>138</v>
      </c>
      <c r="C270" s="52" t="s">
        <v>14</v>
      </c>
      <c r="D270" s="52" t="s">
        <v>17</v>
      </c>
      <c r="E270" s="52">
        <v>2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 t="str">
        <f t="shared" si="6"/>
        <v/>
      </c>
      <c r="V270" s="36"/>
      <c r="W270" s="36"/>
    </row>
    <row r="271" spans="1:23" ht="20.100000000000001" customHeight="1">
      <c r="A271" s="10"/>
      <c r="B271" s="61" t="s">
        <v>139</v>
      </c>
      <c r="C271" s="52" t="s">
        <v>14</v>
      </c>
      <c r="D271" s="52" t="s">
        <v>17</v>
      </c>
      <c r="E271" s="52">
        <v>2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 t="str">
        <f t="shared" si="6"/>
        <v/>
      </c>
      <c r="V271" s="36"/>
      <c r="W271" s="36"/>
    </row>
    <row r="272" spans="1:23" ht="20.100000000000001" customHeight="1">
      <c r="A272" s="10"/>
      <c r="B272" s="61" t="s">
        <v>140</v>
      </c>
      <c r="C272" s="52" t="s">
        <v>14</v>
      </c>
      <c r="D272" s="52" t="s">
        <v>17</v>
      </c>
      <c r="E272" s="52">
        <v>2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 t="str">
        <f t="shared" si="6"/>
        <v/>
      </c>
      <c r="V272" s="36"/>
      <c r="W272" s="36"/>
    </row>
    <row r="273" spans="1:23" ht="20.100000000000001" customHeight="1">
      <c r="A273" s="10"/>
      <c r="B273" s="61" t="s">
        <v>183</v>
      </c>
      <c r="C273" s="52" t="s">
        <v>14</v>
      </c>
      <c r="D273" s="52" t="s">
        <v>17</v>
      </c>
      <c r="E273" s="52">
        <v>2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 t="str">
        <f t="shared" si="6"/>
        <v/>
      </c>
      <c r="V273" s="36"/>
      <c r="W273" s="36"/>
    </row>
    <row r="274" spans="1:23" ht="20.100000000000001" customHeight="1">
      <c r="A274" s="10"/>
      <c r="B274" s="61" t="s">
        <v>141</v>
      </c>
      <c r="C274" s="52" t="s">
        <v>14</v>
      </c>
      <c r="D274" s="52" t="s">
        <v>17</v>
      </c>
      <c r="E274" s="52">
        <v>2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 t="str">
        <f t="shared" si="6"/>
        <v/>
      </c>
      <c r="V274" s="36"/>
      <c r="W274" s="36"/>
    </row>
    <row r="275" spans="1:23" ht="20.100000000000001" customHeight="1">
      <c r="A275" s="10"/>
      <c r="B275" s="59" t="s">
        <v>142</v>
      </c>
      <c r="C275" s="52" t="s">
        <v>14</v>
      </c>
      <c r="D275" s="52" t="s">
        <v>17</v>
      </c>
      <c r="E275" s="52">
        <v>2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 t="str">
        <f t="shared" si="6"/>
        <v/>
      </c>
      <c r="V275" s="36"/>
      <c r="W275" s="36"/>
    </row>
    <row r="276" spans="1:23" s="45" customFormat="1" ht="20.100000000000001" customHeight="1">
      <c r="A276" s="40" t="s">
        <v>143</v>
      </c>
      <c r="B276" s="53"/>
      <c r="C276" s="54"/>
      <c r="D276" s="54"/>
      <c r="E276" s="54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37"/>
      <c r="W276" s="37"/>
    </row>
    <row r="277" spans="1:23" ht="20.100000000000001" customHeight="1">
      <c r="A277" s="10"/>
      <c r="B277" s="59" t="s">
        <v>184</v>
      </c>
      <c r="C277" s="52" t="s">
        <v>133</v>
      </c>
      <c r="D277" s="52" t="s">
        <v>17</v>
      </c>
      <c r="E277" s="52">
        <v>2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 t="str">
        <f t="shared" si="6"/>
        <v/>
      </c>
      <c r="V277" s="36"/>
      <c r="W277" s="36"/>
    </row>
    <row r="278" spans="1:23" ht="20.100000000000001" customHeight="1">
      <c r="A278" s="10"/>
      <c r="B278" s="59" t="s">
        <v>185</v>
      </c>
      <c r="C278" s="52" t="s">
        <v>133</v>
      </c>
      <c r="D278" s="52" t="s">
        <v>17</v>
      </c>
      <c r="E278" s="52">
        <v>2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 t="str">
        <f t="shared" si="6"/>
        <v/>
      </c>
      <c r="V278" s="36"/>
      <c r="W278" s="36"/>
    </row>
    <row r="279" spans="1:23" ht="20.100000000000001" customHeight="1">
      <c r="A279" s="10"/>
      <c r="B279" s="59" t="s">
        <v>144</v>
      </c>
      <c r="C279" s="52" t="s">
        <v>133</v>
      </c>
      <c r="D279" s="52" t="s">
        <v>17</v>
      </c>
      <c r="E279" s="52">
        <v>2</v>
      </c>
      <c r="F279" s="11"/>
      <c r="G279" s="11"/>
      <c r="H279" s="11">
        <v>1</v>
      </c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>
        <f t="shared" si="6"/>
        <v>1</v>
      </c>
      <c r="V279" s="36"/>
      <c r="W279" s="36"/>
    </row>
    <row r="280" spans="1:23" ht="20.100000000000001" customHeight="1">
      <c r="A280" s="10"/>
      <c r="B280" s="59" t="s">
        <v>145</v>
      </c>
      <c r="C280" s="52" t="s">
        <v>133</v>
      </c>
      <c r="D280" s="52" t="s">
        <v>17</v>
      </c>
      <c r="E280" s="52">
        <v>2</v>
      </c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 t="str">
        <f t="shared" si="6"/>
        <v/>
      </c>
      <c r="V280" s="36"/>
      <c r="W280" s="36"/>
    </row>
    <row r="281" spans="1:23" ht="20.100000000000001" customHeight="1">
      <c r="A281" s="10"/>
      <c r="B281" s="59" t="s">
        <v>146</v>
      </c>
      <c r="C281" s="52" t="s">
        <v>133</v>
      </c>
      <c r="D281" s="52" t="s">
        <v>17</v>
      </c>
      <c r="E281" s="52">
        <v>2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 t="str">
        <f t="shared" si="6"/>
        <v/>
      </c>
      <c r="V281" s="36"/>
      <c r="W281" s="36"/>
    </row>
    <row r="282" spans="1:23" s="45" customFormat="1" ht="20.100000000000001" customHeight="1">
      <c r="A282" s="40" t="s">
        <v>147</v>
      </c>
      <c r="B282" s="53"/>
      <c r="C282" s="54"/>
      <c r="D282" s="54"/>
      <c r="E282" s="54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37"/>
      <c r="W282" s="37"/>
    </row>
    <row r="283" spans="1:23" ht="20.100000000000001" customHeight="1">
      <c r="A283" s="10"/>
      <c r="B283" s="58" t="s">
        <v>239</v>
      </c>
      <c r="C283" s="52" t="s">
        <v>133</v>
      </c>
      <c r="D283" s="52" t="s">
        <v>148</v>
      </c>
      <c r="E283" s="52">
        <v>7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 t="str">
        <f t="shared" si="6"/>
        <v/>
      </c>
      <c r="V283" s="36"/>
      <c r="W283" s="36"/>
    </row>
    <row r="284" spans="1:23" ht="20.100000000000001" customHeight="1">
      <c r="A284" s="10"/>
      <c r="B284" s="58" t="s">
        <v>240</v>
      </c>
      <c r="C284" s="52" t="s">
        <v>133</v>
      </c>
      <c r="D284" s="52" t="s">
        <v>148</v>
      </c>
      <c r="E284" s="52">
        <v>7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 t="str">
        <f t="shared" si="6"/>
        <v/>
      </c>
      <c r="V284" s="36"/>
      <c r="W284" s="36"/>
    </row>
    <row r="285" spans="1:23" ht="20.100000000000001" customHeight="1">
      <c r="A285" s="10"/>
      <c r="B285" s="58" t="s">
        <v>241</v>
      </c>
      <c r="C285" s="52" t="s">
        <v>133</v>
      </c>
      <c r="D285" s="52" t="s">
        <v>148</v>
      </c>
      <c r="E285" s="52">
        <v>7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 t="str">
        <f t="shared" si="6"/>
        <v/>
      </c>
      <c r="V285" s="36"/>
      <c r="W285" s="36"/>
    </row>
    <row r="286" spans="1:23" ht="20.100000000000001" customHeight="1">
      <c r="A286" s="10"/>
      <c r="B286" s="58" t="s">
        <v>242</v>
      </c>
      <c r="C286" s="52" t="s">
        <v>133</v>
      </c>
      <c r="D286" s="52" t="s">
        <v>148</v>
      </c>
      <c r="E286" s="52">
        <v>7</v>
      </c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 t="str">
        <f t="shared" si="6"/>
        <v/>
      </c>
      <c r="V286" s="36"/>
      <c r="W286" s="36"/>
    </row>
    <row r="287" spans="1:23" ht="20.100000000000001" customHeight="1">
      <c r="A287" s="10"/>
      <c r="B287" s="58" t="s">
        <v>243</v>
      </c>
      <c r="C287" s="52" t="s">
        <v>133</v>
      </c>
      <c r="D287" s="52" t="s">
        <v>148</v>
      </c>
      <c r="E287" s="52">
        <v>7</v>
      </c>
      <c r="F287" s="11"/>
      <c r="G287" s="11"/>
      <c r="H287" s="11"/>
      <c r="I287" s="11">
        <v>1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>
        <f t="shared" si="6"/>
        <v>1</v>
      </c>
      <c r="V287" s="36"/>
      <c r="W287" s="36"/>
    </row>
    <row r="288" spans="1:23" ht="20.100000000000001" customHeight="1">
      <c r="A288" s="10"/>
      <c r="B288" s="51" t="s">
        <v>244</v>
      </c>
      <c r="C288" s="52" t="s">
        <v>133</v>
      </c>
      <c r="D288" s="52" t="s">
        <v>148</v>
      </c>
      <c r="E288" s="52">
        <v>7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 t="str">
        <f t="shared" si="6"/>
        <v/>
      </c>
      <c r="V288" s="36"/>
      <c r="W288" s="36"/>
    </row>
    <row r="289" spans="1:23" s="45" customFormat="1" ht="20.100000000000001" customHeight="1">
      <c r="A289" s="40" t="s">
        <v>149</v>
      </c>
      <c r="B289" s="53"/>
      <c r="C289" s="54"/>
      <c r="D289" s="54"/>
      <c r="E289" s="54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37"/>
      <c r="W289" s="37"/>
    </row>
    <row r="290" spans="1:23" ht="20.100000000000001" customHeight="1">
      <c r="A290" s="10"/>
      <c r="B290" s="51" t="s">
        <v>186</v>
      </c>
      <c r="C290" s="52" t="s">
        <v>133</v>
      </c>
      <c r="D290" s="52" t="s">
        <v>9</v>
      </c>
      <c r="E290" s="52">
        <v>3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 t="str">
        <f t="shared" si="6"/>
        <v/>
      </c>
      <c r="V290" s="36"/>
      <c r="W290" s="36"/>
    </row>
    <row r="291" spans="1:23" ht="20.100000000000001" customHeight="1">
      <c r="A291" s="10"/>
      <c r="B291" s="51" t="s">
        <v>187</v>
      </c>
      <c r="C291" s="52" t="s">
        <v>133</v>
      </c>
      <c r="D291" s="52" t="s">
        <v>9</v>
      </c>
      <c r="E291" s="52">
        <v>3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 t="str">
        <f t="shared" si="6"/>
        <v/>
      </c>
      <c r="V291" s="36"/>
      <c r="W291" s="36"/>
    </row>
    <row r="292" spans="1:23" ht="20.100000000000001" customHeight="1">
      <c r="A292" s="10"/>
      <c r="B292" s="51" t="s">
        <v>188</v>
      </c>
      <c r="C292" s="52" t="s">
        <v>133</v>
      </c>
      <c r="D292" s="52" t="s">
        <v>9</v>
      </c>
      <c r="E292" s="52">
        <v>3</v>
      </c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 t="str">
        <f t="shared" si="6"/>
        <v/>
      </c>
      <c r="V292" s="36"/>
      <c r="W292" s="36"/>
    </row>
    <row r="293" spans="1:23" ht="20.100000000000001" customHeight="1">
      <c r="A293" s="10"/>
      <c r="B293" s="51" t="s">
        <v>189</v>
      </c>
      <c r="C293" s="52" t="s">
        <v>133</v>
      </c>
      <c r="D293" s="52" t="s">
        <v>9</v>
      </c>
      <c r="E293" s="52">
        <v>3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 t="str">
        <f t="shared" si="6"/>
        <v/>
      </c>
      <c r="V293" s="36"/>
      <c r="W293" s="36"/>
    </row>
    <row r="294" spans="1:23" ht="20.100000000000001" customHeight="1">
      <c r="A294" s="10"/>
      <c r="B294" s="51" t="s">
        <v>190</v>
      </c>
      <c r="C294" s="52" t="s">
        <v>133</v>
      </c>
      <c r="D294" s="52" t="s">
        <v>9</v>
      </c>
      <c r="E294" s="52">
        <v>3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 t="str">
        <f t="shared" si="6"/>
        <v/>
      </c>
      <c r="V294" s="36"/>
      <c r="W294" s="36"/>
    </row>
    <row r="295" spans="1:23" ht="20.100000000000001" customHeight="1">
      <c r="A295" s="10"/>
      <c r="B295" s="61" t="s">
        <v>245</v>
      </c>
      <c r="C295" s="52" t="s">
        <v>133</v>
      </c>
      <c r="D295" s="52" t="s">
        <v>9</v>
      </c>
      <c r="E295" s="52">
        <v>3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 t="str">
        <f t="shared" si="6"/>
        <v/>
      </c>
      <c r="V295" s="36"/>
      <c r="W295" s="36"/>
    </row>
    <row r="296" spans="1:23" ht="20.100000000000001" customHeight="1">
      <c r="A296" s="10"/>
      <c r="B296" s="61" t="s">
        <v>246</v>
      </c>
      <c r="C296" s="52" t="s">
        <v>133</v>
      </c>
      <c r="D296" s="52" t="s">
        <v>9</v>
      </c>
      <c r="E296" s="52">
        <v>3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 t="str">
        <f t="shared" si="6"/>
        <v/>
      </c>
      <c r="V296" s="36"/>
      <c r="W296" s="36"/>
    </row>
    <row r="297" spans="1:23" ht="20.100000000000001" customHeight="1">
      <c r="A297" s="10"/>
      <c r="B297" s="61" t="s">
        <v>247</v>
      </c>
      <c r="C297" s="52" t="s">
        <v>133</v>
      </c>
      <c r="D297" s="52" t="s">
        <v>9</v>
      </c>
      <c r="E297" s="52">
        <v>3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 t="str">
        <f t="shared" si="6"/>
        <v/>
      </c>
      <c r="V297" s="36"/>
      <c r="W297" s="36"/>
    </row>
    <row r="298" spans="1:23" ht="20.100000000000001" customHeight="1">
      <c r="A298" s="10"/>
      <c r="B298" s="61" t="s">
        <v>248</v>
      </c>
      <c r="C298" s="52" t="s">
        <v>133</v>
      </c>
      <c r="D298" s="52" t="s">
        <v>9</v>
      </c>
      <c r="E298" s="52">
        <v>3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 t="str">
        <f t="shared" si="6"/>
        <v/>
      </c>
      <c r="V298" s="36"/>
      <c r="W298" s="36"/>
    </row>
    <row r="299" spans="1:23" ht="20.100000000000001" customHeight="1">
      <c r="A299" s="10"/>
      <c r="B299" s="61" t="s">
        <v>249</v>
      </c>
      <c r="C299" s="52" t="s">
        <v>133</v>
      </c>
      <c r="D299" s="52" t="s">
        <v>9</v>
      </c>
      <c r="E299" s="52">
        <v>3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 t="str">
        <f t="shared" si="6"/>
        <v/>
      </c>
      <c r="V299" s="36"/>
      <c r="W299" s="36"/>
    </row>
    <row r="300" spans="1:23" ht="20.100000000000001" customHeight="1">
      <c r="A300" s="10"/>
      <c r="B300" s="61" t="s">
        <v>250</v>
      </c>
      <c r="C300" s="52" t="s">
        <v>133</v>
      </c>
      <c r="D300" s="52" t="s">
        <v>9</v>
      </c>
      <c r="E300" s="52">
        <v>3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 t="str">
        <f t="shared" si="6"/>
        <v/>
      </c>
      <c r="V300" s="36"/>
      <c r="W300" s="36"/>
    </row>
    <row r="301" spans="1:23" ht="20.100000000000001" customHeight="1">
      <c r="A301" s="10"/>
      <c r="B301" s="61" t="s">
        <v>251</v>
      </c>
      <c r="C301" s="52" t="s">
        <v>133</v>
      </c>
      <c r="D301" s="52" t="s">
        <v>9</v>
      </c>
      <c r="E301" s="52">
        <v>3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 t="str">
        <f t="shared" si="6"/>
        <v/>
      </c>
      <c r="V301" s="36"/>
      <c r="W301" s="36"/>
    </row>
    <row r="302" spans="1:23" ht="20.100000000000001" customHeight="1">
      <c r="A302" s="10"/>
      <c r="B302" s="61" t="s">
        <v>252</v>
      </c>
      <c r="C302" s="52" t="s">
        <v>133</v>
      </c>
      <c r="D302" s="52" t="s">
        <v>9</v>
      </c>
      <c r="E302" s="52">
        <v>3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 t="str">
        <f t="shared" si="6"/>
        <v/>
      </c>
      <c r="V302" s="36"/>
      <c r="W302" s="36"/>
    </row>
    <row r="303" spans="1:23" ht="20.100000000000001" customHeight="1">
      <c r="A303" s="10"/>
      <c r="B303" s="61" t="s">
        <v>253</v>
      </c>
      <c r="C303" s="52" t="s">
        <v>133</v>
      </c>
      <c r="D303" s="52" t="s">
        <v>9</v>
      </c>
      <c r="E303" s="52">
        <v>3</v>
      </c>
      <c r="F303" s="11"/>
      <c r="G303" s="11"/>
      <c r="H303" s="11"/>
      <c r="I303" s="11">
        <v>1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>
        <f t="shared" si="6"/>
        <v>1</v>
      </c>
      <c r="V303" s="36"/>
      <c r="W303" s="36"/>
    </row>
    <row r="304" spans="1:23" ht="20.100000000000001" customHeight="1">
      <c r="A304" s="10"/>
      <c r="B304" s="61" t="s">
        <v>254</v>
      </c>
      <c r="C304" s="52" t="s">
        <v>133</v>
      </c>
      <c r="D304" s="52" t="s">
        <v>9</v>
      </c>
      <c r="E304" s="52">
        <v>3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 t="str">
        <f t="shared" si="6"/>
        <v/>
      </c>
      <c r="V304" s="36"/>
      <c r="W304" s="36"/>
    </row>
    <row r="305" spans="1:23" ht="20.100000000000001" customHeight="1">
      <c r="A305" s="10"/>
      <c r="B305" s="61" t="s">
        <v>255</v>
      </c>
      <c r="C305" s="52" t="s">
        <v>133</v>
      </c>
      <c r="D305" s="52" t="s">
        <v>9</v>
      </c>
      <c r="E305" s="52">
        <v>3</v>
      </c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 t="str">
        <f t="shared" si="6"/>
        <v/>
      </c>
      <c r="V305" s="36"/>
      <c r="W305" s="36"/>
    </row>
    <row r="306" spans="1:23" ht="20.100000000000001" customHeight="1">
      <c r="A306" s="10"/>
      <c r="B306" s="61" t="s">
        <v>256</v>
      </c>
      <c r="C306" s="52" t="s">
        <v>133</v>
      </c>
      <c r="D306" s="52" t="s">
        <v>9</v>
      </c>
      <c r="E306" s="52">
        <v>3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 t="str">
        <f t="shared" si="6"/>
        <v/>
      </c>
      <c r="V306" s="36"/>
      <c r="W306" s="36"/>
    </row>
    <row r="307" spans="1:23" ht="20.100000000000001" customHeight="1">
      <c r="A307" s="10"/>
      <c r="B307" s="61" t="s">
        <v>257</v>
      </c>
      <c r="C307" s="52" t="s">
        <v>133</v>
      </c>
      <c r="D307" s="52" t="s">
        <v>9</v>
      </c>
      <c r="E307" s="52">
        <v>3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 t="str">
        <f t="shared" si="6"/>
        <v/>
      </c>
      <c r="V307" s="36"/>
      <c r="W307" s="36"/>
    </row>
    <row r="308" spans="1:23" ht="20.100000000000001" customHeight="1">
      <c r="A308" s="10"/>
      <c r="B308" s="61" t="s">
        <v>258</v>
      </c>
      <c r="C308" s="52" t="s">
        <v>133</v>
      </c>
      <c r="D308" s="52" t="s">
        <v>9</v>
      </c>
      <c r="E308" s="52">
        <v>3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 t="str">
        <f t="shared" si="6"/>
        <v/>
      </c>
      <c r="V308" s="36"/>
      <c r="W308" s="36"/>
    </row>
    <row r="309" spans="1:23" ht="20.100000000000001" customHeight="1">
      <c r="A309" s="10"/>
      <c r="B309" s="61" t="s">
        <v>259</v>
      </c>
      <c r="C309" s="52" t="s">
        <v>133</v>
      </c>
      <c r="D309" s="52" t="s">
        <v>9</v>
      </c>
      <c r="E309" s="52">
        <v>3</v>
      </c>
      <c r="F309" s="11"/>
      <c r="G309" s="11"/>
      <c r="H309" s="11"/>
      <c r="I309" s="11">
        <v>1</v>
      </c>
      <c r="J309" s="11"/>
      <c r="K309" s="11">
        <v>1</v>
      </c>
      <c r="L309" s="11"/>
      <c r="M309" s="11"/>
      <c r="N309" s="11"/>
      <c r="O309" s="11"/>
      <c r="P309" s="11"/>
      <c r="Q309" s="11"/>
      <c r="R309" s="11"/>
      <c r="S309" s="11"/>
      <c r="T309" s="11"/>
      <c r="U309" s="11">
        <f t="shared" si="6"/>
        <v>2</v>
      </c>
      <c r="V309" s="36" t="s">
        <v>365</v>
      </c>
      <c r="W309" s="36" t="s">
        <v>366</v>
      </c>
    </row>
    <row r="310" spans="1:23" ht="20.100000000000001" customHeight="1">
      <c r="A310" s="10"/>
      <c r="B310" s="61" t="s">
        <v>260</v>
      </c>
      <c r="C310" s="52" t="s">
        <v>133</v>
      </c>
      <c r="D310" s="52" t="s">
        <v>9</v>
      </c>
      <c r="E310" s="52">
        <v>3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 t="str">
        <f t="shared" si="6"/>
        <v/>
      </c>
      <c r="V310" s="36"/>
      <c r="W310" s="36"/>
    </row>
    <row r="311" spans="1:23" ht="20.100000000000001" customHeight="1">
      <c r="A311" s="10"/>
      <c r="B311" s="61" t="s">
        <v>191</v>
      </c>
      <c r="C311" s="52" t="s">
        <v>133</v>
      </c>
      <c r="D311" s="52" t="s">
        <v>9</v>
      </c>
      <c r="E311" s="52">
        <v>3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 t="str">
        <f t="shared" si="6"/>
        <v/>
      </c>
      <c r="V311" s="36"/>
      <c r="W311" s="36"/>
    </row>
    <row r="312" spans="1:23" ht="20.100000000000001" customHeight="1">
      <c r="A312" s="10"/>
      <c r="B312" s="61" t="s">
        <v>192</v>
      </c>
      <c r="C312" s="52" t="s">
        <v>133</v>
      </c>
      <c r="D312" s="52" t="s">
        <v>9</v>
      </c>
      <c r="E312" s="52">
        <v>3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 t="str">
        <f t="shared" si="6"/>
        <v/>
      </c>
      <c r="V312" s="36"/>
      <c r="W312" s="36"/>
    </row>
    <row r="313" spans="1:23" ht="20.100000000000001" customHeight="1">
      <c r="A313" s="10"/>
      <c r="B313" s="61" t="s">
        <v>193</v>
      </c>
      <c r="C313" s="52" t="s">
        <v>133</v>
      </c>
      <c r="D313" s="52" t="s">
        <v>9</v>
      </c>
      <c r="E313" s="52">
        <v>3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 t="str">
        <f t="shared" si="6"/>
        <v/>
      </c>
      <c r="V313" s="36"/>
      <c r="W313" s="36"/>
    </row>
    <row r="314" spans="1:23" ht="20.100000000000001" customHeight="1">
      <c r="A314" s="10"/>
      <c r="B314" s="61" t="s">
        <v>150</v>
      </c>
      <c r="C314" s="52" t="s">
        <v>133</v>
      </c>
      <c r="D314" s="52" t="s">
        <v>9</v>
      </c>
      <c r="E314" s="52">
        <v>3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 t="str">
        <f t="shared" si="6"/>
        <v/>
      </c>
      <c r="V314" s="36"/>
      <c r="W314" s="36"/>
    </row>
    <row r="315" spans="1:23" ht="20.100000000000001" customHeight="1">
      <c r="A315" s="10"/>
      <c r="B315" s="61" t="s">
        <v>261</v>
      </c>
      <c r="C315" s="52" t="s">
        <v>133</v>
      </c>
      <c r="D315" s="52" t="s">
        <v>17</v>
      </c>
      <c r="E315" s="52">
        <v>2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 t="str">
        <f t="shared" si="6"/>
        <v/>
      </c>
      <c r="V315" s="36"/>
      <c r="W315" s="36"/>
    </row>
    <row r="316" spans="1:23" ht="20.100000000000001" customHeight="1">
      <c r="A316" s="10"/>
      <c r="B316" s="61" t="s">
        <v>262</v>
      </c>
      <c r="C316" s="52" t="s">
        <v>133</v>
      </c>
      <c r="D316" s="52" t="s">
        <v>17</v>
      </c>
      <c r="E316" s="52">
        <v>2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 t="str">
        <f t="shared" si="6"/>
        <v/>
      </c>
      <c r="V316" s="36"/>
      <c r="W316" s="36"/>
    </row>
    <row r="317" spans="1:23" ht="20.100000000000001" customHeight="1">
      <c r="A317" s="10"/>
      <c r="B317" s="61" t="s">
        <v>263</v>
      </c>
      <c r="C317" s="52" t="s">
        <v>133</v>
      </c>
      <c r="D317" s="52" t="s">
        <v>17</v>
      </c>
      <c r="E317" s="52">
        <v>2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 t="str">
        <f t="shared" si="6"/>
        <v/>
      </c>
      <c r="V317" s="36"/>
      <c r="W317" s="36"/>
    </row>
    <row r="318" spans="1:23" ht="20.100000000000001" customHeight="1">
      <c r="A318" s="10"/>
      <c r="B318" s="61" t="s">
        <v>264</v>
      </c>
      <c r="C318" s="52" t="s">
        <v>133</v>
      </c>
      <c r="D318" s="52" t="s">
        <v>17</v>
      </c>
      <c r="E318" s="52">
        <v>2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 t="str">
        <f t="shared" si="6"/>
        <v/>
      </c>
      <c r="V318" s="36"/>
      <c r="W318" s="36"/>
    </row>
    <row r="319" spans="1:23" ht="20.100000000000001" customHeight="1">
      <c r="A319" s="10"/>
      <c r="B319" s="59" t="s">
        <v>265</v>
      </c>
      <c r="C319" s="52" t="s">
        <v>133</v>
      </c>
      <c r="D319" s="52" t="s">
        <v>17</v>
      </c>
      <c r="E319" s="52">
        <v>2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 t="str">
        <f t="shared" si="6"/>
        <v/>
      </c>
      <c r="V319" s="36"/>
      <c r="W319" s="36"/>
    </row>
    <row r="320" spans="1:23" ht="20.100000000000001" customHeight="1">
      <c r="A320" s="10"/>
      <c r="B320" s="59" t="s">
        <v>266</v>
      </c>
      <c r="C320" s="52" t="s">
        <v>133</v>
      </c>
      <c r="D320" s="52" t="s">
        <v>17</v>
      </c>
      <c r="E320" s="52">
        <v>2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 t="str">
        <f t="shared" si="6"/>
        <v/>
      </c>
      <c r="V320" s="36"/>
      <c r="W320" s="36"/>
    </row>
    <row r="321" spans="1:23" ht="20.100000000000001" customHeight="1">
      <c r="A321" s="10"/>
      <c r="B321" s="59" t="s">
        <v>194</v>
      </c>
      <c r="C321" s="52" t="s">
        <v>133</v>
      </c>
      <c r="D321" s="52" t="s">
        <v>151</v>
      </c>
      <c r="E321" s="52">
        <v>3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 t="str">
        <f t="shared" si="6"/>
        <v/>
      </c>
      <c r="V321" s="36"/>
      <c r="W321" s="36"/>
    </row>
    <row r="322" spans="1:23" ht="20.100000000000001" customHeight="1">
      <c r="A322" s="10"/>
      <c r="B322" s="59" t="s">
        <v>195</v>
      </c>
      <c r="C322" s="52" t="s">
        <v>133</v>
      </c>
      <c r="D322" s="52" t="s">
        <v>151</v>
      </c>
      <c r="E322" s="52">
        <v>3</v>
      </c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 t="str">
        <f t="shared" si="6"/>
        <v/>
      </c>
      <c r="V322" s="36"/>
      <c r="W322" s="36"/>
    </row>
    <row r="323" spans="1:23" ht="20.100000000000001" customHeight="1">
      <c r="A323" s="10"/>
      <c r="B323" s="59" t="s">
        <v>196</v>
      </c>
      <c r="C323" s="52" t="s">
        <v>133</v>
      </c>
      <c r="D323" s="52" t="s">
        <v>151</v>
      </c>
      <c r="E323" s="52">
        <v>3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 t="str">
        <f t="shared" si="6"/>
        <v/>
      </c>
      <c r="V323" s="36"/>
      <c r="W323" s="36"/>
    </row>
    <row r="324" spans="1:23" ht="20.100000000000001" customHeight="1">
      <c r="A324" s="10"/>
      <c r="B324" s="59" t="s">
        <v>152</v>
      </c>
      <c r="C324" s="52" t="s">
        <v>133</v>
      </c>
      <c r="D324" s="52" t="s">
        <v>151</v>
      </c>
      <c r="E324" s="52">
        <v>3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 t="str">
        <f t="shared" si="6"/>
        <v/>
      </c>
      <c r="V324" s="36"/>
      <c r="W324" s="36"/>
    </row>
    <row r="325" spans="1:23" ht="20.100000000000001" customHeight="1">
      <c r="A325" s="10"/>
      <c r="B325" s="51" t="s">
        <v>197</v>
      </c>
      <c r="C325" s="52" t="s">
        <v>133</v>
      </c>
      <c r="D325" s="52" t="s">
        <v>151</v>
      </c>
      <c r="E325" s="52">
        <v>3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 t="str">
        <f t="shared" si="6"/>
        <v/>
      </c>
      <c r="V325" s="36"/>
      <c r="W325" s="36"/>
    </row>
    <row r="326" spans="1:23" ht="20.100000000000001" customHeight="1">
      <c r="A326" s="10"/>
      <c r="B326" s="59" t="s">
        <v>198</v>
      </c>
      <c r="C326" s="52" t="s">
        <v>133</v>
      </c>
      <c r="D326" s="52" t="s">
        <v>151</v>
      </c>
      <c r="E326" s="52">
        <v>3</v>
      </c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 t="str">
        <f t="shared" si="6"/>
        <v/>
      </c>
      <c r="V326" s="36"/>
      <c r="W326" s="36"/>
    </row>
    <row r="327" spans="1:23" ht="20.100000000000001" customHeight="1">
      <c r="A327" s="10"/>
      <c r="B327" s="59" t="s">
        <v>199</v>
      </c>
      <c r="C327" s="52" t="s">
        <v>133</v>
      </c>
      <c r="D327" s="52" t="s">
        <v>151</v>
      </c>
      <c r="E327" s="52">
        <v>3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 t="str">
        <f t="shared" si="6"/>
        <v/>
      </c>
      <c r="V327" s="36"/>
      <c r="W327" s="36"/>
    </row>
    <row r="328" spans="1:23" ht="20.100000000000001" customHeight="1">
      <c r="A328" s="10"/>
      <c r="B328" s="59" t="s">
        <v>200</v>
      </c>
      <c r="C328" s="52" t="s">
        <v>133</v>
      </c>
      <c r="D328" s="52" t="s">
        <v>151</v>
      </c>
      <c r="E328" s="52">
        <v>3</v>
      </c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 t="str">
        <f t="shared" si="6"/>
        <v/>
      </c>
      <c r="V328" s="36"/>
      <c r="W328" s="36"/>
    </row>
    <row r="329" spans="1:23" ht="20.100000000000001" customHeight="1">
      <c r="A329" s="10"/>
      <c r="B329" s="59" t="s">
        <v>153</v>
      </c>
      <c r="C329" s="52" t="s">
        <v>133</v>
      </c>
      <c r="D329" s="52" t="s">
        <v>151</v>
      </c>
      <c r="E329" s="52">
        <v>3</v>
      </c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 t="str">
        <f t="shared" si="6"/>
        <v/>
      </c>
      <c r="V329" s="36"/>
      <c r="W329" s="36"/>
    </row>
    <row r="330" spans="1:23" ht="20.100000000000001" customHeight="1">
      <c r="A330" s="10"/>
      <c r="B330" s="51" t="s">
        <v>201</v>
      </c>
      <c r="C330" s="52" t="s">
        <v>133</v>
      </c>
      <c r="D330" s="52" t="s">
        <v>151</v>
      </c>
      <c r="E330" s="52">
        <v>3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 t="str">
        <f t="shared" si="6"/>
        <v/>
      </c>
      <c r="V330" s="36"/>
      <c r="W330" s="36"/>
    </row>
    <row r="331" spans="1:23" s="45" customFormat="1" ht="20.100000000000001" customHeight="1">
      <c r="A331" s="40" t="s">
        <v>154</v>
      </c>
      <c r="B331" s="53"/>
      <c r="C331" s="54"/>
      <c r="D331" s="54"/>
      <c r="E331" s="54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37"/>
      <c r="W331" s="37"/>
    </row>
    <row r="332" spans="1:23" ht="20.100000000000001" customHeight="1">
      <c r="A332" s="10"/>
      <c r="B332" s="58" t="s">
        <v>155</v>
      </c>
      <c r="C332" s="52" t="s">
        <v>28</v>
      </c>
      <c r="D332" s="52" t="s">
        <v>7</v>
      </c>
      <c r="E332" s="52">
        <v>1</v>
      </c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 t="str">
        <f t="shared" si="6"/>
        <v/>
      </c>
      <c r="V332" s="36"/>
      <c r="W332" s="36"/>
    </row>
    <row r="333" spans="1:23" ht="20.100000000000001" customHeight="1">
      <c r="A333" s="10"/>
      <c r="B333" s="58" t="s">
        <v>155</v>
      </c>
      <c r="C333" s="52" t="s">
        <v>14</v>
      </c>
      <c r="D333" s="52" t="s">
        <v>7</v>
      </c>
      <c r="E333" s="52">
        <v>1</v>
      </c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 t="str">
        <f t="shared" ref="U333:U389" si="7">IF(COUNTA(F333:T333)&gt;0,COUNTA(F333:T333),"")</f>
        <v/>
      </c>
      <c r="V333" s="36"/>
      <c r="W333" s="36"/>
    </row>
    <row r="334" spans="1:23" ht="20.100000000000001" customHeight="1">
      <c r="A334" s="10"/>
      <c r="B334" s="58" t="s">
        <v>156</v>
      </c>
      <c r="C334" s="52" t="s">
        <v>28</v>
      </c>
      <c r="D334" s="52" t="s">
        <v>7</v>
      </c>
      <c r="E334" s="52">
        <v>1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 t="str">
        <f t="shared" si="7"/>
        <v/>
      </c>
      <c r="V334" s="36"/>
      <c r="W334" s="36"/>
    </row>
    <row r="335" spans="1:23" ht="20.100000000000001" customHeight="1">
      <c r="A335" s="10"/>
      <c r="B335" s="58" t="s">
        <v>156</v>
      </c>
      <c r="C335" s="52" t="s">
        <v>14</v>
      </c>
      <c r="D335" s="52" t="s">
        <v>7</v>
      </c>
      <c r="E335" s="52">
        <v>1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 t="str">
        <f t="shared" si="7"/>
        <v/>
      </c>
      <c r="V335" s="36"/>
      <c r="W335" s="36"/>
    </row>
    <row r="336" spans="1:23" ht="20.100000000000001" customHeight="1">
      <c r="A336" s="10"/>
      <c r="B336" s="58" t="s">
        <v>157</v>
      </c>
      <c r="C336" s="52" t="s">
        <v>28</v>
      </c>
      <c r="D336" s="52" t="s">
        <v>7</v>
      </c>
      <c r="E336" s="52">
        <v>1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 t="str">
        <f t="shared" si="7"/>
        <v/>
      </c>
      <c r="V336" s="36"/>
      <c r="W336" s="36"/>
    </row>
    <row r="337" spans="1:23" ht="20.100000000000001" customHeight="1">
      <c r="A337" s="10"/>
      <c r="B337" s="58" t="s">
        <v>157</v>
      </c>
      <c r="C337" s="52" t="s">
        <v>14</v>
      </c>
      <c r="D337" s="52" t="s">
        <v>7</v>
      </c>
      <c r="E337" s="52">
        <v>1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 t="str">
        <f t="shared" si="7"/>
        <v/>
      </c>
      <c r="V337" s="36"/>
      <c r="W337" s="36"/>
    </row>
    <row r="338" spans="1:23" ht="20.100000000000001" customHeight="1">
      <c r="A338" s="10"/>
      <c r="B338" s="58" t="s">
        <v>158</v>
      </c>
      <c r="C338" s="52" t="s">
        <v>28</v>
      </c>
      <c r="D338" s="52" t="s">
        <v>7</v>
      </c>
      <c r="E338" s="52">
        <v>1</v>
      </c>
      <c r="F338" s="11"/>
      <c r="G338" s="11"/>
      <c r="H338" s="11"/>
      <c r="I338" s="11"/>
      <c r="J338" s="11"/>
      <c r="K338" s="11">
        <v>1</v>
      </c>
      <c r="L338" s="11"/>
      <c r="M338" s="11"/>
      <c r="N338" s="11"/>
      <c r="O338" s="11"/>
      <c r="P338" s="11"/>
      <c r="Q338" s="11"/>
      <c r="R338" s="11"/>
      <c r="S338" s="11"/>
      <c r="T338" s="11"/>
      <c r="U338" s="11">
        <f t="shared" si="7"/>
        <v>1</v>
      </c>
      <c r="V338" s="36" t="s">
        <v>367</v>
      </c>
      <c r="W338" s="36" t="s">
        <v>341</v>
      </c>
    </row>
    <row r="339" spans="1:23" ht="20.100000000000001" customHeight="1">
      <c r="A339" s="10"/>
      <c r="B339" s="58" t="s">
        <v>158</v>
      </c>
      <c r="C339" s="52" t="s">
        <v>14</v>
      </c>
      <c r="D339" s="52" t="s">
        <v>7</v>
      </c>
      <c r="E339" s="52">
        <v>1</v>
      </c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 t="str">
        <f t="shared" si="7"/>
        <v/>
      </c>
      <c r="V339" s="36"/>
      <c r="W339" s="36"/>
    </row>
    <row r="340" spans="1:23" ht="20.100000000000001" customHeight="1">
      <c r="A340" s="10"/>
      <c r="B340" s="51" t="s">
        <v>202</v>
      </c>
      <c r="C340" s="52" t="s">
        <v>28</v>
      </c>
      <c r="D340" s="52" t="s">
        <v>7</v>
      </c>
      <c r="E340" s="52">
        <v>1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 t="str">
        <f t="shared" si="7"/>
        <v/>
      </c>
      <c r="V340" s="36"/>
      <c r="W340" s="36"/>
    </row>
    <row r="341" spans="1:23" ht="20.100000000000001" customHeight="1">
      <c r="A341" s="10"/>
      <c r="B341" s="51" t="s">
        <v>202</v>
      </c>
      <c r="C341" s="52" t="s">
        <v>14</v>
      </c>
      <c r="D341" s="52" t="s">
        <v>7</v>
      </c>
      <c r="E341" s="52">
        <v>1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 t="str">
        <f t="shared" si="7"/>
        <v/>
      </c>
      <c r="V341" s="36"/>
      <c r="W341" s="36"/>
    </row>
    <row r="342" spans="1:23" s="45" customFormat="1" ht="20.100000000000001" customHeight="1">
      <c r="A342" s="40" t="s">
        <v>159</v>
      </c>
      <c r="B342" s="53"/>
      <c r="C342" s="54"/>
      <c r="D342" s="54"/>
      <c r="E342" s="54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37"/>
      <c r="W342" s="37"/>
    </row>
    <row r="343" spans="1:23" ht="20.100000000000001" customHeight="1">
      <c r="A343" s="10"/>
      <c r="B343" s="51" t="s">
        <v>203</v>
      </c>
      <c r="C343" s="52" t="s">
        <v>28</v>
      </c>
      <c r="D343" s="52" t="s">
        <v>160</v>
      </c>
      <c r="E343" s="52">
        <v>6</v>
      </c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 t="str">
        <f t="shared" si="7"/>
        <v/>
      </c>
      <c r="V343" s="36"/>
      <c r="W343" s="36"/>
    </row>
    <row r="344" spans="1:23" ht="20.100000000000001" customHeight="1">
      <c r="A344" s="10"/>
      <c r="B344" s="51" t="s">
        <v>203</v>
      </c>
      <c r="C344" s="52" t="s">
        <v>14</v>
      </c>
      <c r="D344" s="52" t="s">
        <v>160</v>
      </c>
      <c r="E344" s="52">
        <v>6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 t="str">
        <f t="shared" si="7"/>
        <v/>
      </c>
      <c r="V344" s="36"/>
      <c r="W344" s="36"/>
    </row>
    <row r="345" spans="1:23" ht="20.100000000000001" customHeight="1">
      <c r="A345" s="10"/>
      <c r="B345" s="51" t="s">
        <v>204</v>
      </c>
      <c r="C345" s="52" t="s">
        <v>28</v>
      </c>
      <c r="D345" s="52" t="s">
        <v>160</v>
      </c>
      <c r="E345" s="52">
        <v>6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 t="str">
        <f t="shared" si="7"/>
        <v/>
      </c>
      <c r="V345" s="36"/>
      <c r="W345" s="36"/>
    </row>
    <row r="346" spans="1:23" ht="20.100000000000001" customHeight="1">
      <c r="A346" s="10"/>
      <c r="B346" s="51" t="s">
        <v>204</v>
      </c>
      <c r="C346" s="52" t="s">
        <v>14</v>
      </c>
      <c r="D346" s="52" t="s">
        <v>160</v>
      </c>
      <c r="E346" s="52">
        <v>6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 t="str">
        <f t="shared" si="7"/>
        <v/>
      </c>
      <c r="V346" s="36"/>
      <c r="W346" s="36"/>
    </row>
    <row r="347" spans="1:23" ht="20.100000000000001" customHeight="1">
      <c r="A347" s="10"/>
      <c r="B347" s="51" t="s">
        <v>205</v>
      </c>
      <c r="C347" s="52" t="s">
        <v>28</v>
      </c>
      <c r="D347" s="52" t="s">
        <v>160</v>
      </c>
      <c r="E347" s="52">
        <v>6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 t="str">
        <f t="shared" si="7"/>
        <v/>
      </c>
      <c r="V347" s="36"/>
      <c r="W347" s="36"/>
    </row>
    <row r="348" spans="1:23" ht="20.100000000000001" customHeight="1">
      <c r="A348" s="10"/>
      <c r="B348" s="51" t="s">
        <v>205</v>
      </c>
      <c r="C348" s="52" t="s">
        <v>14</v>
      </c>
      <c r="D348" s="52" t="s">
        <v>160</v>
      </c>
      <c r="E348" s="52">
        <v>6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 t="str">
        <f t="shared" si="7"/>
        <v/>
      </c>
      <c r="V348" s="36"/>
      <c r="W348" s="36"/>
    </row>
    <row r="349" spans="1:23" ht="20.100000000000001" customHeight="1">
      <c r="A349" s="10"/>
      <c r="B349" s="51" t="s">
        <v>161</v>
      </c>
      <c r="C349" s="52" t="s">
        <v>28</v>
      </c>
      <c r="D349" s="52" t="s">
        <v>160</v>
      </c>
      <c r="E349" s="52">
        <v>6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 t="str">
        <f t="shared" si="7"/>
        <v/>
      </c>
      <c r="V349" s="36"/>
      <c r="W349" s="36"/>
    </row>
    <row r="350" spans="1:23" ht="20.100000000000001" customHeight="1">
      <c r="A350" s="10"/>
      <c r="B350" s="51" t="s">
        <v>161</v>
      </c>
      <c r="C350" s="52" t="s">
        <v>14</v>
      </c>
      <c r="D350" s="52" t="s">
        <v>160</v>
      </c>
      <c r="E350" s="52">
        <v>6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 t="str">
        <f t="shared" si="7"/>
        <v/>
      </c>
      <c r="V350" s="36"/>
      <c r="W350" s="36"/>
    </row>
    <row r="351" spans="1:23" s="45" customFormat="1" ht="20.100000000000001" customHeight="1">
      <c r="A351" s="40" t="s">
        <v>162</v>
      </c>
      <c r="B351" s="53"/>
      <c r="C351" s="54"/>
      <c r="D351" s="54"/>
      <c r="E351" s="54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37"/>
      <c r="W351" s="37"/>
    </row>
    <row r="352" spans="1:23" ht="20.100000000000001" customHeight="1">
      <c r="A352" s="10"/>
      <c r="B352" s="59" t="s">
        <v>206</v>
      </c>
      <c r="C352" s="52" t="s">
        <v>133</v>
      </c>
      <c r="D352" s="52" t="s">
        <v>7</v>
      </c>
      <c r="E352" s="52">
        <v>1</v>
      </c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 t="str">
        <f t="shared" si="7"/>
        <v/>
      </c>
      <c r="V352" s="36"/>
      <c r="W352" s="36"/>
    </row>
    <row r="353" spans="1:23" ht="20.100000000000001" customHeight="1">
      <c r="A353" s="10"/>
      <c r="B353" s="59" t="s">
        <v>163</v>
      </c>
      <c r="C353" s="52" t="s">
        <v>133</v>
      </c>
      <c r="D353" s="52" t="s">
        <v>7</v>
      </c>
      <c r="E353" s="52">
        <v>1</v>
      </c>
      <c r="F353" s="11"/>
      <c r="G353" s="11">
        <v>1</v>
      </c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>
        <f t="shared" si="7"/>
        <v>1</v>
      </c>
      <c r="V353" s="36"/>
      <c r="W353" s="36"/>
    </row>
    <row r="354" spans="1:23" ht="20.100000000000001" customHeight="1">
      <c r="A354" s="10"/>
      <c r="B354" s="59" t="s">
        <v>164</v>
      </c>
      <c r="C354" s="52" t="s">
        <v>133</v>
      </c>
      <c r="D354" s="52" t="s">
        <v>7</v>
      </c>
      <c r="E354" s="52">
        <v>1</v>
      </c>
      <c r="F354" s="11">
        <v>1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>
        <f t="shared" si="7"/>
        <v>1</v>
      </c>
      <c r="V354" s="36"/>
      <c r="W354" s="36"/>
    </row>
    <row r="355" spans="1:23" ht="20.100000000000001" customHeight="1">
      <c r="A355" s="10"/>
      <c r="B355" s="59" t="s">
        <v>165</v>
      </c>
      <c r="C355" s="52" t="s">
        <v>133</v>
      </c>
      <c r="D355" s="52" t="s">
        <v>7</v>
      </c>
      <c r="E355" s="52">
        <v>1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 t="str">
        <f t="shared" si="7"/>
        <v/>
      </c>
      <c r="V355" s="36"/>
      <c r="W355" s="36"/>
    </row>
    <row r="356" spans="1:23" ht="20.100000000000001" customHeight="1">
      <c r="A356" s="10"/>
      <c r="B356" s="59" t="s">
        <v>166</v>
      </c>
      <c r="C356" s="52" t="s">
        <v>133</v>
      </c>
      <c r="D356" s="52" t="s">
        <v>7</v>
      </c>
      <c r="E356" s="52">
        <v>1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 t="str">
        <f t="shared" si="7"/>
        <v/>
      </c>
      <c r="V356" s="36"/>
      <c r="W356" s="36"/>
    </row>
    <row r="357" spans="1:23" ht="20.100000000000001" customHeight="1">
      <c r="A357" s="10"/>
      <c r="B357" s="61" t="s">
        <v>267</v>
      </c>
      <c r="C357" s="52" t="s">
        <v>28</v>
      </c>
      <c r="D357" s="52" t="s">
        <v>148</v>
      </c>
      <c r="E357" s="52">
        <v>7</v>
      </c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 t="str">
        <f t="shared" si="7"/>
        <v/>
      </c>
      <c r="V357" s="36"/>
      <c r="W357" s="36"/>
    </row>
    <row r="358" spans="1:23" ht="20.100000000000001" customHeight="1">
      <c r="A358" s="10"/>
      <c r="B358" s="61" t="s">
        <v>267</v>
      </c>
      <c r="C358" s="52" t="s">
        <v>14</v>
      </c>
      <c r="D358" s="52" t="s">
        <v>148</v>
      </c>
      <c r="E358" s="52">
        <v>7</v>
      </c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 t="str">
        <f t="shared" si="7"/>
        <v/>
      </c>
      <c r="V358" s="36"/>
      <c r="W358" s="36"/>
    </row>
    <row r="359" spans="1:23" ht="20.100000000000001" customHeight="1">
      <c r="A359" s="10"/>
      <c r="B359" s="61" t="s">
        <v>268</v>
      </c>
      <c r="C359" s="52" t="s">
        <v>28</v>
      </c>
      <c r="D359" s="52" t="s">
        <v>148</v>
      </c>
      <c r="E359" s="52">
        <v>7</v>
      </c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 t="str">
        <f t="shared" si="7"/>
        <v/>
      </c>
      <c r="V359" s="36"/>
      <c r="W359" s="36"/>
    </row>
    <row r="360" spans="1:23" ht="20.100000000000001" customHeight="1">
      <c r="A360" s="10"/>
      <c r="B360" s="61" t="s">
        <v>268</v>
      </c>
      <c r="C360" s="52" t="s">
        <v>14</v>
      </c>
      <c r="D360" s="52" t="s">
        <v>148</v>
      </c>
      <c r="E360" s="52">
        <v>7</v>
      </c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 t="str">
        <f t="shared" si="7"/>
        <v/>
      </c>
      <c r="V360" s="36"/>
      <c r="W360" s="36"/>
    </row>
    <row r="361" spans="1:23" ht="20.100000000000001" customHeight="1">
      <c r="A361" s="10"/>
      <c r="B361" s="61" t="s">
        <v>269</v>
      </c>
      <c r="C361" s="52" t="s">
        <v>28</v>
      </c>
      <c r="D361" s="52" t="s">
        <v>148</v>
      </c>
      <c r="E361" s="52">
        <v>7</v>
      </c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 t="str">
        <f t="shared" si="7"/>
        <v/>
      </c>
      <c r="V361" s="36"/>
      <c r="W361" s="36"/>
    </row>
    <row r="362" spans="1:23" ht="20.100000000000001" customHeight="1">
      <c r="A362" s="10"/>
      <c r="B362" s="61" t="s">
        <v>269</v>
      </c>
      <c r="C362" s="52" t="s">
        <v>14</v>
      </c>
      <c r="D362" s="52" t="s">
        <v>148</v>
      </c>
      <c r="E362" s="52">
        <v>7</v>
      </c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 t="str">
        <f t="shared" si="7"/>
        <v/>
      </c>
      <c r="V362" s="36"/>
      <c r="W362" s="36"/>
    </row>
    <row r="363" spans="1:23" ht="20.100000000000001" customHeight="1">
      <c r="A363" s="10"/>
      <c r="B363" s="61" t="s">
        <v>270</v>
      </c>
      <c r="C363" s="52" t="s">
        <v>28</v>
      </c>
      <c r="D363" s="52" t="s">
        <v>148</v>
      </c>
      <c r="E363" s="52">
        <v>7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 t="str">
        <f t="shared" si="7"/>
        <v/>
      </c>
      <c r="V363" s="36"/>
      <c r="W363" s="36"/>
    </row>
    <row r="364" spans="1:23" ht="20.100000000000001" customHeight="1">
      <c r="A364" s="10"/>
      <c r="B364" s="61" t="s">
        <v>270</v>
      </c>
      <c r="C364" s="52" t="s">
        <v>14</v>
      </c>
      <c r="D364" s="52" t="s">
        <v>148</v>
      </c>
      <c r="E364" s="52">
        <v>7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 t="str">
        <f t="shared" si="7"/>
        <v/>
      </c>
      <c r="V364" s="36"/>
      <c r="W364" s="36"/>
    </row>
    <row r="365" spans="1:23" ht="19.5" customHeight="1">
      <c r="A365" s="10"/>
      <c r="B365" s="59" t="s">
        <v>271</v>
      </c>
      <c r="C365" s="52" t="s">
        <v>28</v>
      </c>
      <c r="D365" s="52" t="s">
        <v>148</v>
      </c>
      <c r="E365" s="52">
        <v>7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 t="str">
        <f t="shared" si="7"/>
        <v/>
      </c>
      <c r="V365" s="36"/>
      <c r="W365" s="36"/>
    </row>
    <row r="366" spans="1:23" ht="20.100000000000001" customHeight="1">
      <c r="A366" s="10"/>
      <c r="B366" s="59" t="s">
        <v>271</v>
      </c>
      <c r="C366" s="52" t="s">
        <v>14</v>
      </c>
      <c r="D366" s="52" t="s">
        <v>148</v>
      </c>
      <c r="E366" s="52">
        <v>7</v>
      </c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 t="str">
        <f t="shared" si="7"/>
        <v/>
      </c>
      <c r="V366" s="36"/>
      <c r="W366" s="36"/>
    </row>
    <row r="367" spans="1:23" s="45" customFormat="1" ht="20.100000000000001" customHeight="1">
      <c r="A367" s="47" t="s">
        <v>318</v>
      </c>
      <c r="B367" s="53"/>
      <c r="C367" s="56"/>
      <c r="D367" s="56"/>
      <c r="E367" s="56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37"/>
      <c r="W367" s="37"/>
    </row>
    <row r="368" spans="1:23" ht="20.100000000000001" customHeight="1">
      <c r="A368" s="10"/>
      <c r="B368" s="51" t="s">
        <v>313</v>
      </c>
      <c r="C368" s="55" t="s">
        <v>12</v>
      </c>
      <c r="D368" s="55" t="s">
        <v>7</v>
      </c>
      <c r="E368" s="55">
        <v>1</v>
      </c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2" t="str">
        <f t="shared" si="7"/>
        <v/>
      </c>
      <c r="V368" s="36"/>
      <c r="W368" s="36"/>
    </row>
    <row r="369" spans="1:23" ht="20.100000000000001" customHeight="1">
      <c r="A369" s="10"/>
      <c r="B369" s="51" t="s">
        <v>313</v>
      </c>
      <c r="C369" s="55" t="s">
        <v>13</v>
      </c>
      <c r="D369" s="55" t="s">
        <v>7</v>
      </c>
      <c r="E369" s="55">
        <v>1</v>
      </c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2" t="str">
        <f t="shared" ref="U369:U375" si="8">IF(COUNTA(F369:T369)&gt;0,COUNTA(F369:T369),"")</f>
        <v/>
      </c>
      <c r="V369" s="36"/>
      <c r="W369" s="36"/>
    </row>
    <row r="370" spans="1:23" ht="20.100000000000001" customHeight="1">
      <c r="A370" s="10"/>
      <c r="B370" s="51" t="s">
        <v>313</v>
      </c>
      <c r="C370" s="55" t="s">
        <v>14</v>
      </c>
      <c r="D370" s="55" t="s">
        <v>7</v>
      </c>
      <c r="E370" s="55">
        <v>1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2" t="str">
        <f t="shared" si="8"/>
        <v/>
      </c>
      <c r="V370" s="36"/>
      <c r="W370" s="36"/>
    </row>
    <row r="371" spans="1:23" ht="20.100000000000001" customHeight="1">
      <c r="A371" s="10"/>
      <c r="B371" s="51" t="s">
        <v>319</v>
      </c>
      <c r="C371" s="55" t="s">
        <v>12</v>
      </c>
      <c r="D371" s="55" t="s">
        <v>7</v>
      </c>
      <c r="E371" s="55">
        <v>1</v>
      </c>
      <c r="F371" s="11"/>
      <c r="G371" s="11"/>
      <c r="H371" s="11"/>
      <c r="I371" s="11"/>
      <c r="J371" s="11"/>
      <c r="K371" s="11">
        <v>1</v>
      </c>
      <c r="L371" s="11"/>
      <c r="M371" s="11"/>
      <c r="N371" s="11">
        <v>1</v>
      </c>
      <c r="O371" s="11"/>
      <c r="P371" s="11"/>
      <c r="Q371" s="11"/>
      <c r="R371" s="11"/>
      <c r="S371" s="11"/>
      <c r="T371" s="11"/>
      <c r="U371" s="12">
        <f t="shared" si="8"/>
        <v>2</v>
      </c>
      <c r="V371" s="36" t="s">
        <v>368</v>
      </c>
      <c r="W371" s="36" t="s">
        <v>341</v>
      </c>
    </row>
    <row r="372" spans="1:23" ht="20.100000000000001" customHeight="1">
      <c r="A372" s="10"/>
      <c r="B372" s="51" t="s">
        <v>319</v>
      </c>
      <c r="C372" s="55" t="s">
        <v>13</v>
      </c>
      <c r="D372" s="55" t="s">
        <v>7</v>
      </c>
      <c r="E372" s="55">
        <v>1</v>
      </c>
      <c r="F372" s="11"/>
      <c r="G372" s="11"/>
      <c r="H372" s="11"/>
      <c r="I372" s="11"/>
      <c r="J372" s="11"/>
      <c r="K372" s="11">
        <v>1</v>
      </c>
      <c r="L372" s="11"/>
      <c r="M372" s="11"/>
      <c r="N372" s="11">
        <v>1</v>
      </c>
      <c r="O372" s="11"/>
      <c r="P372" s="11"/>
      <c r="Q372" s="11"/>
      <c r="R372" s="11"/>
      <c r="S372" s="11"/>
      <c r="T372" s="11"/>
      <c r="U372" s="12">
        <f t="shared" si="8"/>
        <v>2</v>
      </c>
      <c r="V372" s="36" t="s">
        <v>369</v>
      </c>
      <c r="W372" s="36" t="s">
        <v>341</v>
      </c>
    </row>
    <row r="373" spans="1:23" ht="20.100000000000001" customHeight="1">
      <c r="A373" s="10"/>
      <c r="B373" s="51" t="s">
        <v>320</v>
      </c>
      <c r="C373" s="55" t="s">
        <v>12</v>
      </c>
      <c r="D373" s="55" t="s">
        <v>7</v>
      </c>
      <c r="E373" s="55">
        <v>1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2" t="str">
        <f t="shared" si="8"/>
        <v/>
      </c>
      <c r="V373" s="36"/>
      <c r="W373" s="36"/>
    </row>
    <row r="374" spans="1:23" ht="20.100000000000001" customHeight="1">
      <c r="A374" s="10"/>
      <c r="B374" s="51" t="s">
        <v>320</v>
      </c>
      <c r="C374" s="55" t="s">
        <v>13</v>
      </c>
      <c r="D374" s="55" t="s">
        <v>7</v>
      </c>
      <c r="E374" s="55">
        <v>1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2" t="str">
        <f t="shared" si="8"/>
        <v/>
      </c>
      <c r="V374" s="36"/>
      <c r="W374" s="36"/>
    </row>
    <row r="375" spans="1:23" ht="20.100000000000001" customHeight="1">
      <c r="A375" s="10"/>
      <c r="B375" s="51" t="s">
        <v>320</v>
      </c>
      <c r="C375" s="55" t="s">
        <v>14</v>
      </c>
      <c r="D375" s="55" t="s">
        <v>7</v>
      </c>
      <c r="E375" s="55">
        <v>1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2" t="str">
        <f t="shared" si="8"/>
        <v/>
      </c>
      <c r="V375" s="36"/>
      <c r="W375" s="36"/>
    </row>
    <row r="376" spans="1:23" ht="20.100000000000001" customHeight="1">
      <c r="A376" s="10"/>
      <c r="B376" s="51" t="s">
        <v>292</v>
      </c>
      <c r="C376" s="55" t="s">
        <v>12</v>
      </c>
      <c r="D376" s="55" t="s">
        <v>36</v>
      </c>
      <c r="E376" s="55">
        <v>5</v>
      </c>
      <c r="F376" s="11"/>
      <c r="G376" s="11"/>
      <c r="H376" s="11"/>
      <c r="I376" s="11"/>
      <c r="J376" s="11"/>
      <c r="K376" s="11"/>
      <c r="L376" s="11"/>
      <c r="M376" s="11"/>
      <c r="N376" s="11">
        <v>1</v>
      </c>
      <c r="O376" s="11"/>
      <c r="P376" s="11"/>
      <c r="Q376" s="11"/>
      <c r="R376" s="11"/>
      <c r="S376" s="11"/>
      <c r="T376" s="11"/>
      <c r="U376" s="12">
        <f t="shared" si="7"/>
        <v>1</v>
      </c>
      <c r="V376" s="36"/>
      <c r="W376" s="36"/>
    </row>
    <row r="377" spans="1:23" ht="20.100000000000001" customHeight="1">
      <c r="A377" s="10"/>
      <c r="B377" s="51" t="s">
        <v>292</v>
      </c>
      <c r="C377" s="55" t="s">
        <v>13</v>
      </c>
      <c r="D377" s="55" t="s">
        <v>36</v>
      </c>
      <c r="E377" s="55">
        <v>5</v>
      </c>
      <c r="F377" s="11"/>
      <c r="G377" s="11"/>
      <c r="H377" s="11"/>
      <c r="I377" s="11"/>
      <c r="J377" s="11"/>
      <c r="K377" s="11"/>
      <c r="L377" s="11"/>
      <c r="M377" s="11"/>
      <c r="N377" s="11">
        <v>1</v>
      </c>
      <c r="O377" s="11"/>
      <c r="P377" s="11"/>
      <c r="Q377" s="11"/>
      <c r="R377" s="11"/>
      <c r="S377" s="11"/>
      <c r="T377" s="11"/>
      <c r="U377" s="12">
        <f t="shared" si="7"/>
        <v>1</v>
      </c>
      <c r="V377" s="36"/>
      <c r="W377" s="36"/>
    </row>
    <row r="378" spans="1:23" ht="20.100000000000001" customHeight="1">
      <c r="A378" s="10"/>
      <c r="B378" s="51" t="s">
        <v>292</v>
      </c>
      <c r="C378" s="55" t="s">
        <v>14</v>
      </c>
      <c r="D378" s="55" t="s">
        <v>36</v>
      </c>
      <c r="E378" s="55">
        <v>5</v>
      </c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2" t="str">
        <f t="shared" si="7"/>
        <v/>
      </c>
      <c r="V378" s="36"/>
      <c r="W378" s="36"/>
    </row>
    <row r="379" spans="1:23" ht="20.100000000000001" customHeight="1">
      <c r="A379" s="10"/>
      <c r="B379" s="51" t="s">
        <v>284</v>
      </c>
      <c r="C379" s="55" t="s">
        <v>12</v>
      </c>
      <c r="D379" s="55" t="s">
        <v>7</v>
      </c>
      <c r="E379" s="55">
        <v>1</v>
      </c>
      <c r="F379" s="11"/>
      <c r="G379" s="11"/>
      <c r="H379" s="11"/>
      <c r="I379" s="11"/>
      <c r="J379" s="11"/>
      <c r="K379" s="11">
        <v>1</v>
      </c>
      <c r="L379" s="11"/>
      <c r="M379" s="11"/>
      <c r="N379" s="11"/>
      <c r="O379" s="11"/>
      <c r="P379" s="11"/>
      <c r="Q379" s="11"/>
      <c r="R379" s="11"/>
      <c r="S379" s="11"/>
      <c r="T379" s="11"/>
      <c r="U379" s="12">
        <f>IF(COUNTA(F379:T379)&gt;0,COUNTA(F379:T379),"")</f>
        <v>1</v>
      </c>
      <c r="V379" s="36" t="s">
        <v>370</v>
      </c>
      <c r="W379" s="36" t="s">
        <v>341</v>
      </c>
    </row>
    <row r="380" spans="1:23" ht="20.100000000000001" customHeight="1">
      <c r="A380" s="10"/>
      <c r="B380" s="51" t="s">
        <v>284</v>
      </c>
      <c r="C380" s="55" t="s">
        <v>13</v>
      </c>
      <c r="D380" s="55" t="s">
        <v>7</v>
      </c>
      <c r="E380" s="55">
        <v>1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2" t="str">
        <f>IF(COUNTA(F380:T380)&gt;0,COUNTA(F380:T380),"")</f>
        <v/>
      </c>
      <c r="V380" s="36"/>
      <c r="W380" s="36"/>
    </row>
    <row r="381" spans="1:23" ht="20.100000000000001" customHeight="1">
      <c r="A381" s="10"/>
      <c r="B381" s="51" t="s">
        <v>284</v>
      </c>
      <c r="C381" s="55" t="s">
        <v>14</v>
      </c>
      <c r="D381" s="55" t="s">
        <v>7</v>
      </c>
      <c r="E381" s="55">
        <v>1</v>
      </c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2" t="str">
        <f>IF(COUNTA(F381:T381)&gt;0,COUNTA(F381:T381),"")</f>
        <v/>
      </c>
      <c r="V381" s="36"/>
      <c r="W381" s="36"/>
    </row>
    <row r="382" spans="1:23" ht="20.100000000000001" customHeight="1">
      <c r="A382" s="10"/>
      <c r="B382" s="51" t="s">
        <v>321</v>
      </c>
      <c r="C382" s="55" t="s">
        <v>12</v>
      </c>
      <c r="D382" s="55" t="s">
        <v>7</v>
      </c>
      <c r="E382" s="55">
        <v>1</v>
      </c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2"/>
      <c r="V382" s="36"/>
      <c r="W382" s="36"/>
    </row>
    <row r="383" spans="1:23" ht="20.100000000000001" customHeight="1">
      <c r="A383" s="10"/>
      <c r="B383" s="51" t="s">
        <v>321</v>
      </c>
      <c r="C383" s="55" t="s">
        <v>13</v>
      </c>
      <c r="D383" s="55" t="s">
        <v>7</v>
      </c>
      <c r="E383" s="55">
        <v>1</v>
      </c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2"/>
      <c r="V383" s="36"/>
      <c r="W383" s="36"/>
    </row>
    <row r="384" spans="1:23" s="3" customFormat="1" ht="20.100000000000001" customHeight="1">
      <c r="A384" s="13"/>
      <c r="B384" s="51" t="s">
        <v>291</v>
      </c>
      <c r="C384" s="55" t="s">
        <v>12</v>
      </c>
      <c r="D384" s="55" t="s">
        <v>7</v>
      </c>
      <c r="E384" s="55">
        <v>1</v>
      </c>
      <c r="F384" s="11"/>
      <c r="G384" s="11"/>
      <c r="H384" s="11"/>
      <c r="I384" s="11"/>
      <c r="J384" s="11"/>
      <c r="K384" s="11">
        <v>1</v>
      </c>
      <c r="L384" s="11"/>
      <c r="M384" s="11"/>
      <c r="N384" s="11"/>
      <c r="O384" s="11"/>
      <c r="P384" s="11"/>
      <c r="Q384" s="11"/>
      <c r="R384" s="11"/>
      <c r="S384" s="11"/>
      <c r="T384" s="11"/>
      <c r="U384" s="12">
        <f t="shared" si="7"/>
        <v>1</v>
      </c>
      <c r="V384" s="36" t="s">
        <v>371</v>
      </c>
      <c r="W384" s="36" t="s">
        <v>375</v>
      </c>
    </row>
    <row r="385" spans="1:23" s="3" customFormat="1" ht="20.100000000000001" customHeight="1">
      <c r="A385" s="13"/>
      <c r="B385" s="51" t="s">
        <v>291</v>
      </c>
      <c r="C385" s="55" t="s">
        <v>13</v>
      </c>
      <c r="D385" s="55" t="s">
        <v>7</v>
      </c>
      <c r="E385" s="55">
        <v>1</v>
      </c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4" t="str">
        <f t="shared" si="7"/>
        <v/>
      </c>
      <c r="V385" s="36"/>
      <c r="W385" s="36"/>
    </row>
    <row r="386" spans="1:23" s="3" customFormat="1" ht="20.100000000000001" customHeight="1">
      <c r="A386" s="13"/>
      <c r="B386" s="51" t="s">
        <v>291</v>
      </c>
      <c r="C386" s="55" t="s">
        <v>14</v>
      </c>
      <c r="D386" s="55" t="s">
        <v>7</v>
      </c>
      <c r="E386" s="55">
        <v>1</v>
      </c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4" t="str">
        <f t="shared" si="7"/>
        <v/>
      </c>
      <c r="V386" s="36"/>
      <c r="W386" s="36"/>
    </row>
    <row r="387" spans="1:23" ht="20.100000000000001" customHeight="1">
      <c r="A387" s="10"/>
      <c r="B387" s="51" t="s">
        <v>325</v>
      </c>
      <c r="C387" s="55" t="s">
        <v>12</v>
      </c>
      <c r="D387" s="55" t="s">
        <v>7</v>
      </c>
      <c r="E387" s="55">
        <v>1</v>
      </c>
      <c r="F387" s="11"/>
      <c r="G387" s="11"/>
      <c r="H387" s="11"/>
      <c r="I387" s="11"/>
      <c r="J387" s="11"/>
      <c r="K387" s="11"/>
      <c r="L387" s="11"/>
      <c r="M387" s="11"/>
      <c r="N387" s="11">
        <v>1</v>
      </c>
      <c r="O387" s="11"/>
      <c r="P387" s="11"/>
      <c r="Q387" s="11"/>
      <c r="R387" s="11"/>
      <c r="S387" s="11"/>
      <c r="T387" s="11"/>
      <c r="U387" s="12">
        <f>IF(COUNTA(F387:T387)&gt;0,COUNTA(F387:T387),"")</f>
        <v>1</v>
      </c>
      <c r="V387" s="36"/>
      <c r="W387" s="36"/>
    </row>
    <row r="388" spans="1:23" ht="20.100000000000001" customHeight="1">
      <c r="A388" s="10"/>
      <c r="B388" s="51" t="s">
        <v>325</v>
      </c>
      <c r="C388" s="55" t="s">
        <v>13</v>
      </c>
      <c r="D388" s="55" t="s">
        <v>7</v>
      </c>
      <c r="E388" s="55">
        <v>1</v>
      </c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2" t="str">
        <f>IF(COUNTA(F388:T388)&gt;0,COUNTA(F388:T388),"")</f>
        <v/>
      </c>
      <c r="V388" s="36"/>
      <c r="W388" s="36"/>
    </row>
    <row r="389" spans="1:23" s="3" customFormat="1" ht="20.100000000000001" customHeight="1">
      <c r="A389" s="21"/>
      <c r="B389" s="51" t="s">
        <v>312</v>
      </c>
      <c r="C389" s="55" t="s">
        <v>12</v>
      </c>
      <c r="D389" s="55" t="s">
        <v>7</v>
      </c>
      <c r="E389" s="55">
        <v>1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22" t="str">
        <f t="shared" si="7"/>
        <v/>
      </c>
      <c r="V389" s="36"/>
      <c r="W389" s="36"/>
    </row>
    <row r="390" spans="1:23" s="3" customFormat="1" ht="20.100000000000001" customHeight="1">
      <c r="A390" s="21"/>
      <c r="B390" s="51" t="s">
        <v>312</v>
      </c>
      <c r="C390" s="55" t="s">
        <v>13</v>
      </c>
      <c r="D390" s="55" t="s">
        <v>7</v>
      </c>
      <c r="E390" s="55">
        <v>1</v>
      </c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22" t="str">
        <f>IF(COUNTA(F390:T390)&gt;0,COUNTA(F390:T390),"")</f>
        <v/>
      </c>
      <c r="V390" s="36"/>
      <c r="W390" s="36"/>
    </row>
    <row r="391" spans="1:23" s="45" customFormat="1" ht="20.100000000000001" customHeight="1">
      <c r="A391" s="47" t="s">
        <v>317</v>
      </c>
      <c r="B391" s="53"/>
      <c r="C391" s="56"/>
      <c r="D391" s="56"/>
      <c r="E391" s="56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37"/>
      <c r="W391" s="37"/>
    </row>
    <row r="392" spans="1:23" ht="20.100000000000001" customHeight="1">
      <c r="A392" s="10"/>
      <c r="B392" s="51" t="s">
        <v>320</v>
      </c>
      <c r="C392" s="55" t="s">
        <v>12</v>
      </c>
      <c r="D392" s="55" t="s">
        <v>7</v>
      </c>
      <c r="E392" s="55">
        <v>1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2" t="str">
        <f t="shared" ref="U392:U405" si="9">IF(COUNTA(F392:T392)&gt;0,COUNTA(F392:T392),"")</f>
        <v/>
      </c>
      <c r="V392" s="36"/>
      <c r="W392" s="36"/>
    </row>
    <row r="393" spans="1:23" ht="20.100000000000001" customHeight="1">
      <c r="A393" s="10"/>
      <c r="B393" s="51" t="s">
        <v>320</v>
      </c>
      <c r="C393" s="55" t="s">
        <v>13</v>
      </c>
      <c r="D393" s="55" t="s">
        <v>7</v>
      </c>
      <c r="E393" s="55">
        <v>1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2" t="str">
        <f>IF(COUNTA(F393:T393)&gt;0,COUNTA(F393:T393),"")</f>
        <v/>
      </c>
      <c r="V393" s="36"/>
      <c r="W393" s="36"/>
    </row>
    <row r="394" spans="1:23" ht="20.100000000000001" customHeight="1">
      <c r="A394" s="10"/>
      <c r="B394" s="51" t="s">
        <v>320</v>
      </c>
      <c r="C394" s="55" t="s">
        <v>14</v>
      </c>
      <c r="D394" s="55" t="s">
        <v>7</v>
      </c>
      <c r="E394" s="55">
        <v>1</v>
      </c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2" t="str">
        <f>IF(COUNTA(F394:T394)&gt;0,COUNTA(F394:T394),"")</f>
        <v/>
      </c>
      <c r="V394" s="36"/>
      <c r="W394" s="36"/>
    </row>
    <row r="395" spans="1:23" ht="20.100000000000001" customHeight="1">
      <c r="A395" s="10"/>
      <c r="B395" s="51" t="s">
        <v>322</v>
      </c>
      <c r="C395" s="55" t="s">
        <v>285</v>
      </c>
      <c r="D395" s="55" t="s">
        <v>7</v>
      </c>
      <c r="E395" s="55">
        <v>1</v>
      </c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2" t="str">
        <f t="shared" si="9"/>
        <v/>
      </c>
      <c r="V395" s="36"/>
      <c r="W395" s="36"/>
    </row>
    <row r="396" spans="1:23" ht="20.100000000000001" customHeight="1">
      <c r="A396" s="10"/>
      <c r="B396" s="51" t="s">
        <v>322</v>
      </c>
      <c r="C396" s="55" t="s">
        <v>286</v>
      </c>
      <c r="D396" s="55" t="s">
        <v>7</v>
      </c>
      <c r="E396" s="55">
        <v>1</v>
      </c>
      <c r="F396" s="11"/>
      <c r="G396" s="11"/>
      <c r="H396" s="11"/>
      <c r="I396" s="11"/>
      <c r="J396" s="11"/>
      <c r="K396" s="11"/>
      <c r="L396" s="11"/>
      <c r="M396" s="11"/>
      <c r="N396" s="11">
        <v>1</v>
      </c>
      <c r="O396" s="11"/>
      <c r="P396" s="11"/>
      <c r="Q396" s="11"/>
      <c r="R396" s="11"/>
      <c r="S396" s="11"/>
      <c r="T396" s="11"/>
      <c r="U396" s="12">
        <f t="shared" si="9"/>
        <v>1</v>
      </c>
      <c r="V396" s="36"/>
      <c r="W396" s="36"/>
    </row>
    <row r="397" spans="1:23" ht="20.100000000000001" customHeight="1">
      <c r="A397" s="10"/>
      <c r="B397" s="51" t="s">
        <v>322</v>
      </c>
      <c r="C397" s="55" t="s">
        <v>287</v>
      </c>
      <c r="D397" s="55" t="s">
        <v>7</v>
      </c>
      <c r="E397" s="55">
        <v>1</v>
      </c>
      <c r="F397" s="11"/>
      <c r="G397" s="11"/>
      <c r="H397" s="11"/>
      <c r="I397" s="11"/>
      <c r="J397" s="11"/>
      <c r="K397" s="11"/>
      <c r="L397" s="11"/>
      <c r="M397" s="11"/>
      <c r="N397" s="11">
        <v>1</v>
      </c>
      <c r="O397" s="11"/>
      <c r="P397" s="11"/>
      <c r="Q397" s="11"/>
      <c r="R397" s="11"/>
      <c r="S397" s="11"/>
      <c r="T397" s="11"/>
      <c r="U397" s="12">
        <f t="shared" si="9"/>
        <v>1</v>
      </c>
      <c r="V397" s="36"/>
      <c r="W397" s="36"/>
    </row>
    <row r="398" spans="1:23" ht="20.100000000000001" customHeight="1">
      <c r="A398" s="10"/>
      <c r="B398" s="51" t="s">
        <v>322</v>
      </c>
      <c r="C398" s="55" t="s">
        <v>288</v>
      </c>
      <c r="D398" s="55" t="s">
        <v>7</v>
      </c>
      <c r="E398" s="55">
        <v>1</v>
      </c>
      <c r="F398" s="11"/>
      <c r="G398" s="11"/>
      <c r="H398" s="11"/>
      <c r="I398" s="11"/>
      <c r="J398" s="11"/>
      <c r="K398" s="11"/>
      <c r="L398" s="11"/>
      <c r="M398" s="11"/>
      <c r="N398" s="11">
        <v>1</v>
      </c>
      <c r="O398" s="11"/>
      <c r="P398" s="11"/>
      <c r="Q398" s="11"/>
      <c r="R398" s="11"/>
      <c r="S398" s="11"/>
      <c r="T398" s="11"/>
      <c r="U398" s="12">
        <f t="shared" si="9"/>
        <v>1</v>
      </c>
      <c r="V398" s="36"/>
      <c r="W398" s="36"/>
    </row>
    <row r="399" spans="1:23" ht="20.100000000000001" customHeight="1">
      <c r="A399" s="10"/>
      <c r="B399" s="51" t="s">
        <v>322</v>
      </c>
      <c r="C399" s="55" t="s">
        <v>289</v>
      </c>
      <c r="D399" s="55" t="s">
        <v>7</v>
      </c>
      <c r="E399" s="55">
        <v>1</v>
      </c>
      <c r="F399" s="11"/>
      <c r="G399" s="11"/>
      <c r="H399" s="11"/>
      <c r="I399" s="11"/>
      <c r="J399" s="11"/>
      <c r="K399" s="11"/>
      <c r="L399" s="11"/>
      <c r="M399" s="11"/>
      <c r="N399" s="11">
        <v>1</v>
      </c>
      <c r="O399" s="11"/>
      <c r="P399" s="11"/>
      <c r="Q399" s="11"/>
      <c r="R399" s="11"/>
      <c r="S399" s="11"/>
      <c r="T399" s="11"/>
      <c r="U399" s="12">
        <f t="shared" si="9"/>
        <v>1</v>
      </c>
      <c r="V399" s="36"/>
      <c r="W399" s="36"/>
    </row>
    <row r="400" spans="1:23" ht="20.100000000000001" customHeight="1">
      <c r="A400" s="10"/>
      <c r="B400" s="51" t="s">
        <v>322</v>
      </c>
      <c r="C400" s="55" t="s">
        <v>290</v>
      </c>
      <c r="D400" s="55" t="s">
        <v>7</v>
      </c>
      <c r="E400" s="55">
        <v>1</v>
      </c>
      <c r="F400" s="11"/>
      <c r="G400" s="11"/>
      <c r="H400" s="11"/>
      <c r="I400" s="11"/>
      <c r="J400" s="11"/>
      <c r="K400" s="11"/>
      <c r="L400" s="11"/>
      <c r="M400" s="11"/>
      <c r="N400" s="11">
        <v>1</v>
      </c>
      <c r="O400" s="11"/>
      <c r="P400" s="11"/>
      <c r="Q400" s="11"/>
      <c r="R400" s="11"/>
      <c r="S400" s="11"/>
      <c r="T400" s="11"/>
      <c r="U400" s="12">
        <f t="shared" si="9"/>
        <v>1</v>
      </c>
      <c r="V400" s="36"/>
      <c r="W400" s="36"/>
    </row>
    <row r="401" spans="1:23" ht="20.100000000000001" customHeight="1">
      <c r="A401" s="10"/>
      <c r="B401" s="51" t="s">
        <v>323</v>
      </c>
      <c r="C401" s="55" t="s">
        <v>12</v>
      </c>
      <c r="D401" s="55" t="s">
        <v>7</v>
      </c>
      <c r="E401" s="55">
        <v>1</v>
      </c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2" t="str">
        <f t="shared" si="9"/>
        <v/>
      </c>
      <c r="V401" s="36"/>
      <c r="W401" s="36"/>
    </row>
    <row r="402" spans="1:23" ht="20.100000000000001" customHeight="1">
      <c r="A402" s="10"/>
      <c r="B402" s="51" t="s">
        <v>323</v>
      </c>
      <c r="C402" s="55" t="s">
        <v>13</v>
      </c>
      <c r="D402" s="55" t="s">
        <v>7</v>
      </c>
      <c r="E402" s="55">
        <v>1</v>
      </c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2" t="str">
        <f t="shared" si="9"/>
        <v/>
      </c>
      <c r="V402" s="36"/>
      <c r="W402" s="36"/>
    </row>
    <row r="403" spans="1:23" ht="20.100000000000001" customHeight="1">
      <c r="A403" s="10"/>
      <c r="B403" s="51" t="s">
        <v>324</v>
      </c>
      <c r="C403" s="55" t="s">
        <v>12</v>
      </c>
      <c r="D403" s="55" t="s">
        <v>7</v>
      </c>
      <c r="E403" s="55">
        <v>1</v>
      </c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2" t="str">
        <f t="shared" si="9"/>
        <v/>
      </c>
      <c r="V403" s="36"/>
      <c r="W403" s="36"/>
    </row>
    <row r="404" spans="1:23" ht="20.100000000000001" customHeight="1">
      <c r="A404" s="10"/>
      <c r="B404" s="51" t="s">
        <v>324</v>
      </c>
      <c r="C404" s="55" t="s">
        <v>13</v>
      </c>
      <c r="D404" s="55" t="s">
        <v>7</v>
      </c>
      <c r="E404" s="55">
        <v>1</v>
      </c>
      <c r="F404" s="11"/>
      <c r="G404" s="11"/>
      <c r="H404" s="11"/>
      <c r="I404" s="11"/>
      <c r="J404" s="11"/>
      <c r="K404" s="11"/>
      <c r="L404" s="11"/>
      <c r="M404" s="11"/>
      <c r="N404" s="11">
        <v>1</v>
      </c>
      <c r="O404" s="11"/>
      <c r="P404" s="11"/>
      <c r="Q404" s="11"/>
      <c r="R404" s="11"/>
      <c r="S404" s="11"/>
      <c r="T404" s="11"/>
      <c r="U404" s="12">
        <f t="shared" si="9"/>
        <v>1</v>
      </c>
      <c r="V404" s="36"/>
      <c r="W404" s="36"/>
    </row>
    <row r="405" spans="1:23" ht="20.100000000000001" customHeight="1">
      <c r="A405" s="10"/>
      <c r="B405" s="51" t="s">
        <v>324</v>
      </c>
      <c r="C405" s="55" t="s">
        <v>14</v>
      </c>
      <c r="D405" s="55" t="s">
        <v>7</v>
      </c>
      <c r="E405" s="55">
        <v>1</v>
      </c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2" t="str">
        <f t="shared" si="9"/>
        <v/>
      </c>
      <c r="V405" s="36"/>
      <c r="W405" s="36"/>
    </row>
    <row r="406" spans="1:23" ht="20.100000000000001" customHeight="1">
      <c r="A406" s="10"/>
      <c r="B406" s="51" t="s">
        <v>319</v>
      </c>
      <c r="C406" s="55" t="s">
        <v>12</v>
      </c>
      <c r="D406" s="55" t="s">
        <v>7</v>
      </c>
      <c r="E406" s="55">
        <v>1</v>
      </c>
      <c r="F406" s="11"/>
      <c r="G406" s="11"/>
      <c r="H406" s="11"/>
      <c r="I406" s="11"/>
      <c r="J406" s="11"/>
      <c r="K406" s="11"/>
      <c r="L406" s="11"/>
      <c r="M406" s="11"/>
      <c r="N406" s="11">
        <v>1</v>
      </c>
      <c r="O406" s="11"/>
      <c r="P406" s="11"/>
      <c r="Q406" s="11"/>
      <c r="R406" s="11"/>
      <c r="S406" s="11"/>
      <c r="T406" s="11"/>
      <c r="U406" s="12">
        <f>IF(COUNTA(F406:T406)&gt;0,COUNTA(F406:T406),"")</f>
        <v>1</v>
      </c>
      <c r="V406" s="36"/>
      <c r="W406" s="36"/>
    </row>
    <row r="407" spans="1:23" ht="20.100000000000001" customHeight="1">
      <c r="A407" s="10"/>
      <c r="B407" s="51" t="s">
        <v>319</v>
      </c>
      <c r="C407" s="55" t="s">
        <v>13</v>
      </c>
      <c r="D407" s="55" t="s">
        <v>7</v>
      </c>
      <c r="E407" s="55">
        <v>1</v>
      </c>
      <c r="F407" s="11"/>
      <c r="G407" s="11"/>
      <c r="H407" s="11"/>
      <c r="I407" s="11"/>
      <c r="J407" s="11"/>
      <c r="K407" s="11"/>
      <c r="L407" s="11"/>
      <c r="M407" s="11"/>
      <c r="N407" s="11">
        <v>1</v>
      </c>
      <c r="O407" s="11"/>
      <c r="P407" s="11"/>
      <c r="Q407" s="11"/>
      <c r="R407" s="11"/>
      <c r="S407" s="11"/>
      <c r="T407" s="11"/>
      <c r="U407" s="12">
        <f>IF(COUNTA(F407:T407)&gt;0,COUNTA(F407:T407),"")</f>
        <v>1</v>
      </c>
      <c r="V407" s="36"/>
      <c r="W407" s="36"/>
    </row>
    <row r="408" spans="1:23" ht="20.100000000000001" customHeight="1">
      <c r="A408" s="10"/>
      <c r="B408" s="51" t="s">
        <v>284</v>
      </c>
      <c r="C408" s="55" t="s">
        <v>12</v>
      </c>
      <c r="D408" s="55" t="s">
        <v>7</v>
      </c>
      <c r="E408" s="55">
        <v>1</v>
      </c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2" t="str">
        <f>IF(COUNTA(F408:T408)&gt;0,COUNTA(F408:T408),"")</f>
        <v/>
      </c>
      <c r="V408" s="36"/>
      <c r="W408" s="36"/>
    </row>
    <row r="409" spans="1:23" ht="20.100000000000001" customHeight="1">
      <c r="A409" s="10"/>
      <c r="B409" s="51" t="s">
        <v>284</v>
      </c>
      <c r="C409" s="55" t="s">
        <v>13</v>
      </c>
      <c r="D409" s="55" t="s">
        <v>7</v>
      </c>
      <c r="E409" s="55">
        <v>1</v>
      </c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2" t="str">
        <f>IF(COUNTA(F409:T409)&gt;0,COUNTA(F409:T409),"")</f>
        <v/>
      </c>
      <c r="V409" s="36"/>
      <c r="W409" s="36"/>
    </row>
    <row r="410" spans="1:23" ht="20.100000000000001" customHeight="1">
      <c r="A410" s="10"/>
      <c r="B410" s="51" t="s">
        <v>284</v>
      </c>
      <c r="C410" s="55" t="s">
        <v>14</v>
      </c>
      <c r="D410" s="55" t="s">
        <v>7</v>
      </c>
      <c r="E410" s="55">
        <v>1</v>
      </c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2" t="str">
        <f>IF(COUNTA(F410:T410)&gt;0,COUNTA(F410:T410),"")</f>
        <v/>
      </c>
      <c r="V410" s="36"/>
      <c r="W410" s="36"/>
    </row>
    <row r="411" spans="1:23" s="45" customFormat="1" ht="20.100000000000001" customHeight="1">
      <c r="A411" s="49"/>
      <c r="B411" s="64" t="s">
        <v>316</v>
      </c>
      <c r="C411" s="65"/>
      <c r="D411" s="65"/>
      <c r="E411" s="66"/>
      <c r="F411" s="50">
        <f>COUNTA(F11:F410)</f>
        <v>33</v>
      </c>
      <c r="G411" s="50">
        <f t="shared" ref="G411:Q411" si="10">COUNTA(G11:G410)</f>
        <v>21</v>
      </c>
      <c r="H411" s="50">
        <f t="shared" si="10"/>
        <v>28</v>
      </c>
      <c r="I411" s="50">
        <f t="shared" si="10"/>
        <v>59</v>
      </c>
      <c r="J411" s="50">
        <f t="shared" si="10"/>
        <v>11</v>
      </c>
      <c r="K411" s="50">
        <f t="shared" si="10"/>
        <v>26</v>
      </c>
      <c r="L411" s="50">
        <f t="shared" si="10"/>
        <v>13</v>
      </c>
      <c r="M411" s="50">
        <f t="shared" si="10"/>
        <v>13</v>
      </c>
      <c r="N411" s="50">
        <f t="shared" si="10"/>
        <v>52</v>
      </c>
      <c r="O411" s="50">
        <f t="shared" si="10"/>
        <v>16</v>
      </c>
      <c r="P411" s="50">
        <f t="shared" si="10"/>
        <v>12</v>
      </c>
      <c r="Q411" s="50">
        <f t="shared" si="10"/>
        <v>27</v>
      </c>
      <c r="R411" s="50"/>
      <c r="S411" s="50"/>
      <c r="T411" s="50">
        <f>COUNTA(T11:T410)</f>
        <v>0</v>
      </c>
      <c r="U411" s="9"/>
      <c r="V411" s="37"/>
      <c r="W411" s="37"/>
    </row>
    <row r="412" spans="1:23" ht="20.100000000000001" customHeight="1">
      <c r="A412" s="23"/>
      <c r="B412" s="24" t="s">
        <v>304</v>
      </c>
      <c r="C412" s="29"/>
      <c r="D412" s="29"/>
      <c r="E412" s="29"/>
      <c r="F412" s="24"/>
      <c r="G412" s="32"/>
      <c r="H412" s="25"/>
      <c r="I412" s="32"/>
      <c r="J412" s="24"/>
      <c r="K412" s="32"/>
      <c r="L412" s="24"/>
      <c r="M412" s="32"/>
      <c r="N412" s="24"/>
      <c r="O412" s="32"/>
      <c r="P412" s="24"/>
      <c r="Q412" s="32"/>
      <c r="R412" s="32"/>
      <c r="S412" s="32"/>
      <c r="T412" s="24"/>
      <c r="U412" s="24"/>
      <c r="V412" s="38"/>
      <c r="W412" s="38"/>
    </row>
    <row r="413" spans="1:23" ht="20.100000000000001" customHeight="1">
      <c r="A413" s="2"/>
    </row>
    <row r="414" spans="1:23" ht="20.100000000000001" customHeight="1">
      <c r="A414" s="2"/>
    </row>
    <row r="415" spans="1:23" ht="20.100000000000001" customHeight="1">
      <c r="A415" s="2"/>
    </row>
    <row r="416" spans="1:23" ht="20.100000000000001" customHeight="1">
      <c r="A416" s="2"/>
    </row>
    <row r="417" spans="1:5" ht="20.100000000000001" customHeight="1">
      <c r="A417" s="2"/>
      <c r="C417" s="31"/>
      <c r="D417" s="31"/>
      <c r="E417" s="31"/>
    </row>
    <row r="418" spans="1:5" ht="20.100000000000001" customHeight="1">
      <c r="A418" s="2"/>
      <c r="C418" s="31"/>
      <c r="D418" s="31"/>
      <c r="E418" s="31"/>
    </row>
    <row r="419" spans="1:5" ht="20.100000000000001" customHeight="1">
      <c r="A419" s="2"/>
      <c r="C419" s="31"/>
      <c r="D419" s="31"/>
      <c r="E419" s="31"/>
    </row>
    <row r="420" spans="1:5" ht="20.100000000000001" customHeight="1">
      <c r="A420" s="2"/>
      <c r="C420" s="31"/>
      <c r="D420" s="31"/>
      <c r="E420" s="31"/>
    </row>
    <row r="421" spans="1:5" ht="20.100000000000001" customHeight="1">
      <c r="A421" s="2"/>
      <c r="C421" s="31"/>
      <c r="D421" s="31"/>
      <c r="E421" s="31"/>
    </row>
    <row r="422" spans="1:5" ht="20.100000000000001" customHeight="1">
      <c r="A422" s="2"/>
      <c r="C422" s="31"/>
      <c r="D422" s="31"/>
      <c r="E422" s="31"/>
    </row>
    <row r="423" spans="1:5" ht="20.100000000000001" customHeight="1">
      <c r="A423" s="2"/>
      <c r="C423" s="31"/>
      <c r="D423" s="31"/>
      <c r="E423" s="31"/>
    </row>
    <row r="424" spans="1:5" ht="20.100000000000001" customHeight="1">
      <c r="A424" s="2"/>
      <c r="C424" s="31"/>
      <c r="D424" s="31"/>
      <c r="E424" s="31"/>
    </row>
    <row r="425" spans="1:5" ht="20.100000000000001" customHeight="1">
      <c r="A425" s="2"/>
      <c r="C425" s="31"/>
      <c r="D425" s="31"/>
      <c r="E425" s="31"/>
    </row>
    <row r="426" spans="1:5" ht="20.100000000000001" customHeight="1">
      <c r="A426" s="2"/>
      <c r="C426" s="31"/>
      <c r="D426" s="31"/>
      <c r="E426" s="31"/>
    </row>
    <row r="427" spans="1:5" ht="20.100000000000001" customHeight="1">
      <c r="A427" s="2"/>
      <c r="C427" s="31"/>
      <c r="D427" s="31"/>
      <c r="E427" s="31"/>
    </row>
    <row r="428" spans="1:5" ht="20.100000000000001" customHeight="1">
      <c r="A428" s="2"/>
      <c r="C428" s="31"/>
      <c r="D428" s="31"/>
      <c r="E428" s="31"/>
    </row>
    <row r="429" spans="1:5" ht="20.100000000000001" customHeight="1">
      <c r="A429" s="2"/>
      <c r="C429" s="31"/>
      <c r="D429" s="31"/>
      <c r="E429" s="31"/>
    </row>
    <row r="430" spans="1:5" ht="20.100000000000001" customHeight="1">
      <c r="A430" s="2"/>
      <c r="B430"/>
      <c r="C430" s="31"/>
      <c r="D430" s="31"/>
      <c r="E430" s="31"/>
    </row>
    <row r="431" spans="1:5" ht="20.100000000000001" customHeight="1">
      <c r="A431" s="2"/>
      <c r="B431"/>
      <c r="C431" s="31"/>
      <c r="D431" s="31"/>
      <c r="E431" s="31"/>
    </row>
    <row r="432" spans="1:5" ht="20.100000000000001" customHeight="1">
      <c r="A432" s="2"/>
      <c r="B432"/>
      <c r="C432" s="31"/>
      <c r="D432" s="31"/>
      <c r="E432" s="31"/>
    </row>
    <row r="433" spans="1:5" ht="20.100000000000001" customHeight="1">
      <c r="A433" s="2"/>
      <c r="B433"/>
      <c r="C433" s="31"/>
      <c r="D433" s="31"/>
      <c r="E433" s="31"/>
    </row>
    <row r="434" spans="1:5" ht="20.100000000000001" customHeight="1">
      <c r="A434" s="2"/>
      <c r="B434"/>
      <c r="C434" s="31"/>
      <c r="D434" s="31"/>
      <c r="E434" s="31"/>
    </row>
    <row r="435" spans="1:5" ht="20.100000000000001" customHeight="1">
      <c r="A435" s="2"/>
      <c r="B435"/>
      <c r="C435" s="31"/>
      <c r="D435" s="31"/>
      <c r="E435" s="31"/>
    </row>
    <row r="436" spans="1:5" ht="20.100000000000001" customHeight="1">
      <c r="A436" s="2"/>
      <c r="B436"/>
      <c r="C436" s="31"/>
      <c r="D436" s="31"/>
      <c r="E436" s="31"/>
    </row>
    <row r="437" spans="1:5" ht="20.100000000000001" customHeight="1">
      <c r="A437" s="2"/>
      <c r="B437"/>
      <c r="C437" s="31"/>
      <c r="D437" s="31"/>
      <c r="E437" s="31"/>
    </row>
    <row r="438" spans="1:5" ht="20.100000000000001" customHeight="1">
      <c r="A438" s="2"/>
      <c r="B438"/>
      <c r="C438" s="31"/>
      <c r="D438" s="31"/>
      <c r="E438" s="31"/>
    </row>
    <row r="439" spans="1:5" ht="20.100000000000001" customHeight="1">
      <c r="A439" s="2"/>
      <c r="B439"/>
      <c r="C439" s="31"/>
      <c r="D439" s="31"/>
      <c r="E439" s="31"/>
    </row>
    <row r="440" spans="1:5" ht="20.100000000000001" customHeight="1">
      <c r="A440" s="2"/>
      <c r="B440"/>
      <c r="C440" s="31"/>
      <c r="D440" s="31"/>
      <c r="E440" s="31"/>
    </row>
    <row r="441" spans="1:5" ht="20.100000000000001" customHeight="1">
      <c r="A441" s="2"/>
      <c r="B441"/>
      <c r="C441" s="31"/>
      <c r="D441" s="31"/>
      <c r="E441" s="31"/>
    </row>
    <row r="442" spans="1:5" ht="20.100000000000001" customHeight="1">
      <c r="A442" s="2"/>
      <c r="B442"/>
      <c r="C442" s="31"/>
      <c r="D442" s="31"/>
      <c r="E442" s="31"/>
    </row>
    <row r="443" spans="1:5" ht="20.100000000000001" customHeight="1">
      <c r="A443" s="2"/>
      <c r="C443" s="31"/>
      <c r="D443" s="31"/>
      <c r="E443" s="31"/>
    </row>
    <row r="444" spans="1:5" ht="20.100000000000001" customHeight="1">
      <c r="A444" s="2"/>
      <c r="C444" s="31"/>
      <c r="D444" s="31"/>
      <c r="E444" s="31"/>
    </row>
    <row r="445" spans="1:5" ht="20.100000000000001" customHeight="1">
      <c r="A445" s="2"/>
      <c r="C445" s="31"/>
      <c r="D445" s="31"/>
      <c r="E445" s="31"/>
    </row>
    <row r="446" spans="1:5" ht="20.100000000000001" customHeight="1">
      <c r="A446" s="2"/>
      <c r="C446" s="31"/>
      <c r="D446" s="31"/>
      <c r="E446" s="31"/>
    </row>
    <row r="447" spans="1:5" ht="20.100000000000001" customHeight="1">
      <c r="A447" s="2"/>
      <c r="C447" s="31"/>
      <c r="D447" s="31"/>
      <c r="E447" s="31"/>
    </row>
    <row r="448" spans="1:5" ht="20.100000000000001" customHeight="1">
      <c r="A448" s="2"/>
      <c r="C448" s="31"/>
      <c r="D448" s="31"/>
      <c r="E448" s="31"/>
    </row>
    <row r="449" spans="1:5" ht="20.100000000000001" customHeight="1">
      <c r="A449" s="2"/>
      <c r="C449" s="31"/>
      <c r="D449" s="31"/>
      <c r="E449" s="31"/>
    </row>
    <row r="450" spans="1:5" ht="20.100000000000001" customHeight="1">
      <c r="A450" s="2"/>
      <c r="C450" s="31"/>
      <c r="D450" s="31"/>
      <c r="E450" s="31"/>
    </row>
    <row r="451" spans="1:5" ht="20.100000000000001" customHeight="1">
      <c r="A451" s="2"/>
      <c r="C451" s="31"/>
      <c r="D451" s="31"/>
      <c r="E451" s="31"/>
    </row>
    <row r="452" spans="1:5" ht="20.100000000000001" customHeight="1">
      <c r="A452" s="2"/>
      <c r="C452" s="31"/>
      <c r="D452" s="31"/>
      <c r="E452" s="31"/>
    </row>
    <row r="453" spans="1:5" ht="20.100000000000001" customHeight="1">
      <c r="A453" s="2"/>
      <c r="C453" s="31"/>
      <c r="D453" s="31"/>
      <c r="E453" s="31"/>
    </row>
    <row r="454" spans="1:5" ht="20.100000000000001" customHeight="1">
      <c r="A454" s="2"/>
      <c r="C454" s="31"/>
      <c r="D454" s="31"/>
      <c r="E454" s="31"/>
    </row>
    <row r="455" spans="1:5" ht="20.100000000000001" customHeight="1">
      <c r="A455" s="2"/>
      <c r="C455" s="31"/>
      <c r="D455" s="31"/>
      <c r="E455" s="31"/>
    </row>
    <row r="456" spans="1:5" ht="20.100000000000001" customHeight="1">
      <c r="A456" s="2"/>
      <c r="C456" s="31"/>
      <c r="D456" s="31"/>
      <c r="E456" s="31"/>
    </row>
    <row r="457" spans="1:5" ht="20.100000000000001" customHeight="1">
      <c r="A457" s="2"/>
      <c r="C457" s="31"/>
      <c r="D457" s="31"/>
      <c r="E457" s="31"/>
    </row>
    <row r="458" spans="1:5" ht="20.100000000000001" customHeight="1">
      <c r="A458" s="2"/>
      <c r="C458" s="31"/>
      <c r="D458" s="31"/>
      <c r="E458" s="31"/>
    </row>
    <row r="459" spans="1:5" ht="20.100000000000001" customHeight="1">
      <c r="A459" s="2"/>
      <c r="C459" s="31"/>
      <c r="D459" s="31"/>
      <c r="E459" s="31"/>
    </row>
    <row r="460" spans="1:5" ht="20.100000000000001" customHeight="1">
      <c r="A460" s="2"/>
      <c r="C460" s="31"/>
      <c r="D460" s="31"/>
      <c r="E460" s="31"/>
    </row>
    <row r="461" spans="1:5" ht="20.100000000000001" customHeight="1">
      <c r="A461" s="2"/>
      <c r="C461" s="31"/>
      <c r="D461" s="31"/>
      <c r="E461" s="31"/>
    </row>
    <row r="462" spans="1:5" ht="20.100000000000001" customHeight="1">
      <c r="A462" s="2"/>
      <c r="C462" s="31"/>
      <c r="D462" s="31"/>
      <c r="E462" s="31"/>
    </row>
    <row r="463" spans="1:5" ht="20.100000000000001" customHeight="1">
      <c r="A463" s="2"/>
      <c r="C463" s="31"/>
      <c r="D463" s="31"/>
      <c r="E463" s="31"/>
    </row>
    <row r="464" spans="1:5" ht="20.100000000000001" customHeight="1">
      <c r="A464" s="2"/>
      <c r="C464" s="31"/>
      <c r="D464" s="31"/>
      <c r="E464" s="31"/>
    </row>
    <row r="465" spans="1:5" ht="20.100000000000001" customHeight="1">
      <c r="A465" s="2"/>
      <c r="C465" s="31"/>
      <c r="D465" s="31"/>
      <c r="E465" s="31"/>
    </row>
    <row r="466" spans="1:5" ht="20.100000000000001" customHeight="1">
      <c r="A466" s="2"/>
      <c r="C466" s="31"/>
      <c r="D466" s="31"/>
      <c r="E466" s="31"/>
    </row>
    <row r="467" spans="1:5" ht="20.100000000000001" customHeight="1">
      <c r="A467" s="2"/>
      <c r="C467" s="31"/>
      <c r="D467" s="31"/>
      <c r="E467" s="31"/>
    </row>
    <row r="468" spans="1:5" ht="20.100000000000001" customHeight="1">
      <c r="A468" s="2"/>
      <c r="C468" s="31"/>
      <c r="D468" s="31"/>
      <c r="E468" s="31"/>
    </row>
    <row r="469" spans="1:5" ht="20.100000000000001" customHeight="1">
      <c r="A469" s="2"/>
      <c r="C469" s="31"/>
      <c r="D469" s="31"/>
      <c r="E469" s="31"/>
    </row>
    <row r="470" spans="1:5" ht="20.100000000000001" customHeight="1">
      <c r="A470" s="2"/>
      <c r="C470" s="31"/>
      <c r="D470" s="31"/>
      <c r="E470" s="31"/>
    </row>
    <row r="471" spans="1:5" ht="20.100000000000001" customHeight="1">
      <c r="A471" s="2"/>
      <c r="C471" s="31"/>
      <c r="D471" s="31"/>
      <c r="E471" s="31"/>
    </row>
    <row r="472" spans="1:5" ht="20.100000000000001" customHeight="1">
      <c r="A472" s="2"/>
      <c r="C472" s="31"/>
      <c r="D472" s="31"/>
      <c r="E472" s="31"/>
    </row>
    <row r="473" spans="1:5" ht="20.100000000000001" customHeight="1">
      <c r="A473" s="2"/>
      <c r="C473" s="31"/>
      <c r="D473" s="31"/>
      <c r="E473" s="31"/>
    </row>
    <row r="474" spans="1:5" ht="20.100000000000001" customHeight="1">
      <c r="A474" s="2"/>
      <c r="C474" s="31"/>
      <c r="D474" s="31"/>
      <c r="E474" s="31"/>
    </row>
    <row r="475" spans="1:5" ht="20.100000000000001" customHeight="1">
      <c r="A475" s="2"/>
      <c r="C475" s="31"/>
      <c r="D475" s="31"/>
      <c r="E475" s="31"/>
    </row>
    <row r="476" spans="1:5" ht="20.100000000000001" customHeight="1">
      <c r="A476" s="2"/>
      <c r="C476" s="31"/>
      <c r="D476" s="31"/>
      <c r="E476" s="31"/>
    </row>
    <row r="477" spans="1:5" ht="20.100000000000001" customHeight="1">
      <c r="A477" s="2"/>
      <c r="C477" s="31"/>
      <c r="D477" s="31"/>
      <c r="E477" s="31"/>
    </row>
    <row r="478" spans="1:5" ht="20.100000000000001" customHeight="1">
      <c r="A478" s="2"/>
      <c r="C478" s="31"/>
      <c r="D478" s="31"/>
      <c r="E478" s="31"/>
    </row>
    <row r="479" spans="1:5" ht="20.100000000000001" customHeight="1">
      <c r="A479" s="2"/>
      <c r="C479" s="31"/>
      <c r="D479" s="31"/>
      <c r="E479" s="31"/>
    </row>
    <row r="480" spans="1:5" ht="20.100000000000001" customHeight="1">
      <c r="A480" s="2"/>
      <c r="C480" s="31"/>
      <c r="D480" s="31"/>
      <c r="E480" s="31"/>
    </row>
    <row r="481" spans="1:5" ht="20.100000000000001" customHeight="1">
      <c r="A481" s="2"/>
      <c r="C481" s="31"/>
      <c r="D481" s="31"/>
      <c r="E481" s="31"/>
    </row>
    <row r="482" spans="1:5" ht="20.100000000000001" customHeight="1">
      <c r="A482" s="2"/>
      <c r="C482" s="31"/>
      <c r="D482" s="31"/>
      <c r="E482" s="31"/>
    </row>
    <row r="483" spans="1:5" ht="20.100000000000001" customHeight="1">
      <c r="A483" s="2"/>
      <c r="C483" s="31"/>
      <c r="D483" s="31"/>
      <c r="E483" s="31"/>
    </row>
    <row r="484" spans="1:5" ht="20.100000000000001" customHeight="1">
      <c r="A484" s="2"/>
      <c r="C484" s="31"/>
      <c r="D484" s="31"/>
      <c r="E484" s="31"/>
    </row>
    <row r="485" spans="1:5" ht="20.100000000000001" customHeight="1">
      <c r="A485" s="2"/>
      <c r="C485" s="31"/>
      <c r="D485" s="31"/>
      <c r="E485" s="31"/>
    </row>
    <row r="486" spans="1:5" ht="20.100000000000001" customHeight="1">
      <c r="A486" s="2"/>
      <c r="C486" s="31"/>
      <c r="D486" s="31"/>
      <c r="E486" s="31"/>
    </row>
    <row r="487" spans="1:5" ht="20.100000000000001" customHeight="1">
      <c r="A487" s="2"/>
      <c r="C487" s="31"/>
      <c r="D487" s="31"/>
      <c r="E487" s="31"/>
    </row>
    <row r="488" spans="1:5" ht="20.100000000000001" customHeight="1">
      <c r="A488" s="2"/>
      <c r="C488" s="31"/>
      <c r="D488" s="31"/>
      <c r="E488" s="31"/>
    </row>
    <row r="489" spans="1:5" ht="20.100000000000001" customHeight="1">
      <c r="A489" s="2"/>
      <c r="C489" s="31"/>
      <c r="D489" s="31"/>
      <c r="E489" s="31"/>
    </row>
    <row r="490" spans="1:5" ht="20.100000000000001" customHeight="1">
      <c r="A490" s="2"/>
      <c r="C490" s="31"/>
      <c r="D490" s="31"/>
      <c r="E490" s="31"/>
    </row>
    <row r="491" spans="1:5" ht="20.100000000000001" customHeight="1">
      <c r="A491" s="2"/>
      <c r="C491" s="31"/>
      <c r="D491" s="31"/>
      <c r="E491" s="31"/>
    </row>
    <row r="492" spans="1:5" ht="20.100000000000001" customHeight="1">
      <c r="A492" s="2"/>
      <c r="C492" s="31"/>
      <c r="D492" s="31"/>
      <c r="E492" s="31"/>
    </row>
    <row r="493" spans="1:5" ht="20.100000000000001" customHeight="1">
      <c r="A493" s="2"/>
      <c r="C493" s="31"/>
      <c r="D493" s="31"/>
      <c r="E493" s="31"/>
    </row>
    <row r="494" spans="1:5" ht="20.100000000000001" customHeight="1">
      <c r="A494" s="2"/>
      <c r="C494" s="31"/>
      <c r="D494" s="31"/>
      <c r="E494" s="31"/>
    </row>
    <row r="495" spans="1:5" ht="20.100000000000001" customHeight="1">
      <c r="A495" s="2"/>
      <c r="C495" s="31"/>
      <c r="D495" s="31"/>
      <c r="E495" s="31"/>
    </row>
    <row r="496" spans="1:5" ht="20.100000000000001" customHeight="1">
      <c r="A496" s="2"/>
      <c r="C496" s="31"/>
      <c r="D496" s="31"/>
      <c r="E496" s="31"/>
    </row>
    <row r="497" spans="1:5" ht="20.100000000000001" customHeight="1">
      <c r="A497" s="2"/>
      <c r="C497" s="31"/>
      <c r="D497" s="31"/>
      <c r="E497" s="31"/>
    </row>
    <row r="498" spans="1:5" ht="20.100000000000001" customHeight="1">
      <c r="A498" s="2"/>
      <c r="C498" s="31"/>
      <c r="D498" s="31"/>
      <c r="E498" s="31"/>
    </row>
    <row r="499" spans="1:5" ht="20.100000000000001" customHeight="1">
      <c r="A499" s="2"/>
      <c r="C499" s="31"/>
      <c r="D499" s="31"/>
      <c r="E499" s="31"/>
    </row>
  </sheetData>
  <dataConsolidate/>
  <mergeCells count="5">
    <mergeCell ref="O2:W2"/>
    <mergeCell ref="A1:W1"/>
    <mergeCell ref="B411:E411"/>
    <mergeCell ref="E2:N2"/>
    <mergeCell ref="A2:D2"/>
  </mergeCells>
  <conditionalFormatting sqref="F10:T10">
    <cfRule type="expression" dxfId="7" priority="13" stopIfTrue="1">
      <formula>F$8</formula>
    </cfRule>
  </conditionalFormatting>
  <conditionalFormatting sqref="F12:T14 F16:T27 F29:T38 F40:T55 F57:T76 F79:T96 F98:T115 F118:T132 F134:T181 F183:T192 F194:T210 F212:T217 F220:T222 F224:T225 F227:T227 F229:T232 F234:T243 F246:T262 F264:T275 F277:T281 F283:T288 F290:T330 F332:T341 F343:T350 F352:T366 F368:T390 F392:T410">
    <cfRule type="expression" dxfId="6" priority="2" stopIfTrue="1">
      <formula>F$8=TRUE</formula>
    </cfRule>
  </conditionalFormatting>
  <conditionalFormatting sqref="V12:W410">
    <cfRule type="expression" dxfId="5" priority="11" stopIfTrue="1">
      <formula>INDIRECT(ADDRESS(ROW($U12),$V$9))</formula>
    </cfRule>
  </conditionalFormatting>
  <conditionalFormatting sqref="B12:B410">
    <cfRule type="expression" dxfId="4" priority="5" stopIfTrue="1">
      <formula>INDIRECT(ADDRESS(ROW($U12),$V$9))</formula>
    </cfRule>
  </conditionalFormatting>
  <conditionalFormatting sqref="O2:W2">
    <cfRule type="expression" dxfId="3" priority="3" stopIfTrue="1">
      <formula>LEN($E$2)&gt;0</formula>
    </cfRule>
  </conditionalFormatting>
  <conditionalFormatting sqref="F12:T410">
    <cfRule type="expression" dxfId="2" priority="12" stopIfTrue="1">
      <formula>LEN(F12)&gt;0</formula>
    </cfRule>
  </conditionalFormatting>
  <conditionalFormatting sqref="U12:U410">
    <cfRule type="expression" dxfId="1" priority="1" stopIfTrue="1">
      <formula>LEN(U12)&gt;0</formula>
    </cfRule>
  </conditionalFormatting>
  <dataValidations count="2">
    <dataValidation type="list" allowBlank="1" showInputMessage="1" showErrorMessage="1" sqref="E2:N2">
      <formula1>$F$10:$T$10</formula1>
    </dataValidation>
    <dataValidation type="whole" operator="equal" allowBlank="1" showInputMessage="1" showErrorMessage="1" error="โปรดป้อนเลข 1 ในรายการที่ต้องการแข่งขัน" sqref="F12:T410">
      <formula1>1</formula1>
    </dataValidation>
  </dataValidations>
  <pageMargins left="0.15748031496062992" right="0.15748031496062992" top="0.39370078740157483" bottom="0.39370078740157483" header="0" footer="0"/>
  <pageSetup paperSize="9" scale="90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</vt:lpstr>
      <vt:lpstr>สรุป!Print_Titles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NamomPC</cp:lastModifiedBy>
  <cp:lastPrinted>2014-06-23T21:32:48Z</cp:lastPrinted>
  <dcterms:created xsi:type="dcterms:W3CDTF">2012-08-01T14:33:24Z</dcterms:created>
  <dcterms:modified xsi:type="dcterms:W3CDTF">2014-06-25T02:54:08Z</dcterms:modified>
</cp:coreProperties>
</file>